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'стр.1_5'!$A$1:$FK$129</definedName>
  </definedNames>
  <calcPr fullCalcOnLoad="1"/>
</workbook>
</file>

<file path=xl/sharedStrings.xml><?xml version="1.0" encoding="utf-8"?>
<sst xmlns="http://schemas.openxmlformats.org/spreadsheetml/2006/main" count="319" uniqueCount="130">
  <si>
    <t>Форма по ОКУД</t>
  </si>
  <si>
    <t xml:space="preserve">на 1 </t>
  </si>
  <si>
    <t xml:space="preserve"> г.</t>
  </si>
  <si>
    <t>Дата</t>
  </si>
  <si>
    <t>по ОКПО</t>
  </si>
  <si>
    <t>по ОКАТО</t>
  </si>
  <si>
    <t>Периодичность: годовая</t>
  </si>
  <si>
    <t>по ОКЕИ</t>
  </si>
  <si>
    <t>383</t>
  </si>
  <si>
    <t>Код 
по КОСГУ</t>
  </si>
  <si>
    <t>Бюджетная деятельность</t>
  </si>
  <si>
    <t>Итого</t>
  </si>
  <si>
    <t>0503123</t>
  </si>
  <si>
    <t>ОТЧЕТ О ДВИЖЕНИИ ДЕНЕЖНЫХ СРЕДСТВ</t>
  </si>
  <si>
    <t xml:space="preserve">ПОСТУПЛЕНИЯ </t>
  </si>
  <si>
    <t>Поступления по текущим операциям - всего</t>
  </si>
  <si>
    <t>в том числе:</t>
  </si>
  <si>
    <t>из них:</t>
  </si>
  <si>
    <t>по налоговым доходам</t>
  </si>
  <si>
    <t>по доходам от собственности</t>
  </si>
  <si>
    <t>по доходам от оказания платных услуг</t>
  </si>
  <si>
    <t>по суммам принудительного изъятия</t>
  </si>
  <si>
    <t>по прочим доходам</t>
  </si>
  <si>
    <t>от других бюджетов бюджетной системы Российской Федерации</t>
  </si>
  <si>
    <t>от наднациональных организаций и правительств иностранных государств</t>
  </si>
  <si>
    <t>от международных финансовых организаций</t>
  </si>
  <si>
    <t xml:space="preserve">1. ПОСТУПЛЕНИЯ </t>
  </si>
  <si>
    <t>Форма 0503123 с. 2</t>
  </si>
  <si>
    <t>Поступления от финансовых операций - всего</t>
  </si>
  <si>
    <t>от реализации нефинансовых активов:</t>
  </si>
  <si>
    <t>от осуществления заимствований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</si>
  <si>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</si>
  <si>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</si>
  <si>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</si>
  <si>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</si>
  <si>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2. ВЫБЫТИЯ</t>
  </si>
  <si>
    <t>Форма 0503123 с. 3</t>
  </si>
  <si>
    <t>ВЫБЫТИЯ</t>
  </si>
  <si>
    <t>Выбытия по текущим операциям - всего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</si>
  <si>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</si>
  <si>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</si>
  <si>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 xml:space="preserve">за счет заработной платы </t>
  </si>
  <si>
    <t xml:space="preserve">за счет прочих выплат 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</si>
  <si>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</si>
  <si>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</si>
  <si>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</si>
  <si>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</si>
  <si>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за счет обслуживания долговых обязательств</t>
  </si>
  <si>
    <t>Форма 0503123 с. 4</t>
  </si>
  <si>
    <t>за счет пособий по социальной помощи населению</t>
  </si>
  <si>
    <t xml:space="preserve">за счет пенсий, пособий, выплачиваемых организациями сектора государственного управления </t>
  </si>
  <si>
    <t>Выбытия по инвестиционным операциям - всего</t>
  </si>
  <si>
    <t>за счет социального обеспечения</t>
  </si>
  <si>
    <t>за счет прочих расходов</t>
  </si>
  <si>
    <t>на приобретение нефинансовых активов:</t>
  </si>
  <si>
    <t>за счет перечислений другим бюджетам бюджетной системы Российской Федерации</t>
  </si>
  <si>
    <t>за счет перечислений международным организациям</t>
  </si>
  <si>
    <t>Форма 0503123 с. 5</t>
  </si>
  <si>
    <t>Выбытия по финансовым операциям - всего</t>
  </si>
  <si>
    <t>3. ИЗМЕНЕНИЕ ОСТАТКОВ СРЕДСТВ</t>
  </si>
  <si>
    <t>Изменение остатков средств  - всего</t>
  </si>
  <si>
    <t>поступление денежных средств</t>
  </si>
  <si>
    <t>выбытие денежных средств</t>
  </si>
  <si>
    <t>010</t>
  </si>
  <si>
    <t>020</t>
  </si>
  <si>
    <t>030</t>
  </si>
  <si>
    <t>040</t>
  </si>
  <si>
    <t>050</t>
  </si>
  <si>
    <t>060</t>
  </si>
  <si>
    <t>070</t>
  </si>
  <si>
    <t>071</t>
  </si>
  <si>
    <t>072</t>
  </si>
  <si>
    <t>073</t>
  </si>
  <si>
    <t>080</t>
  </si>
  <si>
    <t>110</t>
  </si>
  <si>
    <t>120</t>
  </si>
  <si>
    <t>Руководитель</t>
  </si>
  <si>
    <t>(подпись)</t>
  </si>
  <si>
    <t>(расшифровка подписи)</t>
  </si>
  <si>
    <t>"</t>
  </si>
  <si>
    <t>Наименование бюджета</t>
  </si>
  <si>
    <t>Код
строки</t>
  </si>
  <si>
    <t>Наименование показателя</t>
  </si>
  <si>
    <t>Приносящая доход
деятельность</t>
  </si>
  <si>
    <t>Поступления от инвестиционных
операций - всего</t>
  </si>
  <si>
    <t>за счет перечислений наднациональным организациям
и правительствам иностранных государств</t>
  </si>
  <si>
    <t>Главный бухгалтер</t>
  </si>
  <si>
    <t>Единица измерения: руб.</t>
  </si>
  <si>
    <t>Коды</t>
  </si>
  <si>
    <t>Глава по БК</t>
  </si>
  <si>
    <t>Наименование финансового органа</t>
  </si>
  <si>
    <t>с финансовыми активами:</t>
  </si>
  <si>
    <t>от реализации ценных бумаг, кроме акций и иных форм участия в капитале</t>
  </si>
  <si>
    <t>от реализации акций и иных форм участия в капитале</t>
  </si>
  <si>
    <t>от возврата бюджетных ссуд и кредитов</t>
  </si>
  <si>
    <t>с иными финансовыми активами</t>
  </si>
  <si>
    <t>в виде внутреннего государственного (муниципального) долга</t>
  </si>
  <si>
    <t>в виде внешнего государственного долга</t>
  </si>
  <si>
    <t>за счет оплаты труда и начислений на выплаты по оплате труда</t>
  </si>
  <si>
    <t>за счет начислений на выплаты по оплате труда</t>
  </si>
  <si>
    <t>за счет приобретения работ, услуг</t>
  </si>
  <si>
    <t>работ, услуг по содержанию имущества</t>
  </si>
  <si>
    <t>прочих работ, услуг</t>
  </si>
  <si>
    <t>внутреннего долга</t>
  </si>
  <si>
    <t>внешнего долга</t>
  </si>
  <si>
    <t>за счет безвозмездных перечислений организациям</t>
  </si>
  <si>
    <t>за счет безвозмездных перечислений бюджетам</t>
  </si>
  <si>
    <t>за счет пенсий, пособий и выплат по пенсионному, социальному и медицинскому страхованию населения</t>
  </si>
  <si>
    <t>на погашение внутреннего долга</t>
  </si>
  <si>
    <t>на погашение внешнего долга</t>
  </si>
  <si>
    <t>по безвозмездным поступлениям от бюджетов</t>
  </si>
  <si>
    <t>от взносов на социальные нужды</t>
  </si>
  <si>
    <t>на погашение государственного (муниципального) 
долга</t>
  </si>
  <si>
    <t>по предоставлению бюджетных кредитов</t>
  </si>
  <si>
    <t>по приобретению ценных бумаг, кроме акций и иных форм участия в капитале</t>
  </si>
  <si>
    <t>по приобретению акций и иных форм участия 
в капитале</t>
  </si>
  <si>
    <t>Января</t>
  </si>
  <si>
    <t>11</t>
  </si>
  <si>
    <t>Администрация Кривянского сельского поселения</t>
  </si>
  <si>
    <t>Бюджет Кривянского сельского поселения Октябрьского района</t>
  </si>
  <si>
    <t>01.01.2011</t>
  </si>
  <si>
    <t>04227976</t>
  </si>
  <si>
    <t>951</t>
  </si>
  <si>
    <t>60241840000</t>
  </si>
  <si>
    <t xml:space="preserve"> -</t>
  </si>
  <si>
    <t xml:space="preserve"> - </t>
  </si>
  <si>
    <t>Л.Г.Зеленков</t>
  </si>
  <si>
    <t>Н.Г.Абатурова</t>
  </si>
  <si>
    <t>26</t>
  </si>
  <si>
    <t>от переоценки активов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</si>
</sst>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i/>
      <sz val="8"/>
      <name val="Arial Cyr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left" wrapText="1" indent="3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6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 indent="2"/>
    </xf>
    <xf numFmtId="0" fontId="5" fillId="0" borderId="2" xfId="0" applyFont="1" applyFill="1" applyBorder="1" applyAlignment="1">
      <alignment horizontal="left" indent="2"/>
    </xf>
    <xf numFmtId="0" fontId="1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2" fillId="0" borderId="6" xfId="0" applyFont="1" applyBorder="1" applyAlignment="1">
      <alignment horizontal="left" indent="3"/>
    </xf>
    <xf numFmtId="0" fontId="2" fillId="0" borderId="7" xfId="0" applyFont="1" applyBorder="1" applyAlignment="1">
      <alignment horizontal="left" indent="3"/>
    </xf>
    <xf numFmtId="0" fontId="6" fillId="0" borderId="8" xfId="0" applyFont="1" applyFill="1" applyBorder="1" applyAlignment="1">
      <alignment horizontal="left" wrapText="1" indent="3"/>
    </xf>
    <xf numFmtId="0" fontId="6" fillId="0" borderId="9" xfId="0" applyFont="1" applyFill="1" applyBorder="1" applyAlignment="1">
      <alignment horizontal="left" wrapText="1" indent="3"/>
    </xf>
    <xf numFmtId="0" fontId="6" fillId="0" borderId="10" xfId="0" applyFont="1" applyFill="1" applyBorder="1" applyAlignment="1">
      <alignment horizontal="left" wrapText="1" indent="3"/>
    </xf>
    <xf numFmtId="0" fontId="6" fillId="0" borderId="11" xfId="0" applyFont="1" applyFill="1" applyBorder="1" applyAlignment="1">
      <alignment horizontal="left" wrapText="1" indent="3"/>
    </xf>
    <xf numFmtId="0" fontId="5" fillId="0" borderId="10" xfId="0" applyFont="1" applyFill="1" applyBorder="1" applyAlignment="1">
      <alignment horizontal="left" wrapText="1" indent="1"/>
    </xf>
    <xf numFmtId="0" fontId="5" fillId="0" borderId="11" xfId="0" applyFont="1" applyFill="1" applyBorder="1" applyAlignment="1">
      <alignment horizontal="left" wrapText="1" indent="1"/>
    </xf>
    <xf numFmtId="0" fontId="2" fillId="0" borderId="6" xfId="0" applyFont="1" applyFill="1" applyBorder="1" applyAlignment="1">
      <alignment horizontal="left" wrapText="1" indent="6"/>
    </xf>
    <xf numFmtId="0" fontId="2" fillId="0" borderId="7" xfId="0" applyFont="1" applyFill="1" applyBorder="1" applyAlignment="1">
      <alignment horizontal="left" wrapText="1" indent="6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 wrapText="1" indent="3"/>
    </xf>
    <xf numFmtId="0" fontId="2" fillId="0" borderId="11" xfId="0" applyFont="1" applyFill="1" applyBorder="1" applyAlignment="1">
      <alignment horizontal="left" wrapText="1" indent="3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 indent="3"/>
    </xf>
    <xf numFmtId="0" fontId="2" fillId="0" borderId="7" xfId="0" applyFont="1" applyBorder="1" applyAlignment="1">
      <alignment horizontal="left" wrapText="1" indent="3"/>
    </xf>
    <xf numFmtId="0" fontId="2" fillId="0" borderId="8" xfId="0" applyFont="1" applyBorder="1" applyAlignment="1">
      <alignment horizontal="left" wrapText="1" indent="1"/>
    </xf>
    <xf numFmtId="0" fontId="2" fillId="0" borderId="9" xfId="0" applyFont="1" applyBorder="1" applyAlignment="1">
      <alignment horizontal="left" wrapText="1" indent="1"/>
    </xf>
    <xf numFmtId="0" fontId="5" fillId="0" borderId="10" xfId="0" applyFont="1" applyFill="1" applyBorder="1" applyAlignment="1">
      <alignment horizontal="left" wrapText="1" indent="2"/>
    </xf>
    <xf numFmtId="0" fontId="5" fillId="0" borderId="11" xfId="0" applyFont="1" applyFill="1" applyBorder="1" applyAlignment="1">
      <alignment horizontal="left" wrapText="1" indent="2"/>
    </xf>
    <xf numFmtId="0" fontId="6" fillId="0" borderId="6" xfId="0" applyFont="1" applyFill="1" applyBorder="1" applyAlignment="1">
      <alignment horizontal="left" wrapText="1" indent="6"/>
    </xf>
    <xf numFmtId="0" fontId="6" fillId="0" borderId="7" xfId="0" applyFont="1" applyFill="1" applyBorder="1" applyAlignment="1">
      <alignment horizontal="left" wrapText="1" indent="6"/>
    </xf>
    <xf numFmtId="0" fontId="5" fillId="0" borderId="10" xfId="0" applyFont="1" applyFill="1" applyBorder="1" applyAlignment="1">
      <alignment horizontal="left" indent="2"/>
    </xf>
    <xf numFmtId="0" fontId="5" fillId="0" borderId="11" xfId="0" applyFont="1" applyFill="1" applyBorder="1" applyAlignment="1">
      <alignment horizontal="left" indent="2"/>
    </xf>
    <xf numFmtId="0" fontId="5" fillId="0" borderId="4" xfId="0" applyFont="1" applyFill="1" applyBorder="1" applyAlignment="1">
      <alignment horizontal="left" wrapText="1" indent="2"/>
    </xf>
    <xf numFmtId="0" fontId="5" fillId="0" borderId="5" xfId="0" applyFont="1" applyFill="1" applyBorder="1" applyAlignment="1">
      <alignment horizontal="left" wrapText="1" indent="2"/>
    </xf>
    <xf numFmtId="0" fontId="5" fillId="0" borderId="8" xfId="0" applyFont="1" applyFill="1" applyBorder="1" applyAlignment="1">
      <alignment horizontal="left" wrapText="1" indent="2"/>
    </xf>
    <xf numFmtId="0" fontId="5" fillId="0" borderId="9" xfId="0" applyFont="1" applyFill="1" applyBorder="1" applyAlignment="1">
      <alignment horizontal="left" wrapText="1" indent="2"/>
    </xf>
    <xf numFmtId="0" fontId="1" fillId="0" borderId="14" xfId="0" applyFont="1" applyBorder="1" applyAlignment="1">
      <alignment horizontal="center" vertical="top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2" fontId="1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2" fontId="1" fillId="0" borderId="25" xfId="0" applyNumberFormat="1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8" xfId="0" applyFont="1" applyBorder="1" applyAlignment="1">
      <alignment horizontal="left" vertical="center" indent="2"/>
    </xf>
    <xf numFmtId="0" fontId="5" fillId="0" borderId="9" xfId="0" applyFont="1" applyBorder="1" applyAlignment="1">
      <alignment horizontal="left" vertical="center" indent="2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 indent="5"/>
    </xf>
    <xf numFmtId="0" fontId="2" fillId="0" borderId="7" xfId="0" applyFont="1" applyBorder="1" applyAlignment="1">
      <alignment horizontal="left" wrapText="1" indent="5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1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20" xfId="0" applyNumberFormat="1" applyFont="1" applyBorder="1" applyAlignment="1">
      <alignment horizontal="right"/>
    </xf>
    <xf numFmtId="2" fontId="1" fillId="0" borderId="21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2" fontId="1" fillId="0" borderId="29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2" fontId="1" fillId="0" borderId="30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9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35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2" fontId="1" fillId="0" borderId="28" xfId="0" applyNumberFormat="1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49" fontId="1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left" wrapText="1" indent="7"/>
    </xf>
    <xf numFmtId="0" fontId="6" fillId="0" borderId="7" xfId="0" applyFont="1" applyFill="1" applyBorder="1" applyAlignment="1">
      <alignment horizontal="left" wrapText="1" indent="7"/>
    </xf>
    <xf numFmtId="0" fontId="6" fillId="0" borderId="1" xfId="0" applyFont="1" applyFill="1" applyBorder="1" applyAlignment="1">
      <alignment horizontal="left" wrapText="1" indent="3"/>
    </xf>
    <xf numFmtId="0" fontId="6" fillId="0" borderId="2" xfId="0" applyFont="1" applyFill="1" applyBorder="1" applyAlignment="1">
      <alignment horizontal="left" wrapText="1" indent="3"/>
    </xf>
    <xf numFmtId="0" fontId="6" fillId="0" borderId="10" xfId="0" applyFont="1" applyFill="1" applyBorder="1" applyAlignment="1">
      <alignment horizontal="left" indent="3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2" fontId="1" fillId="0" borderId="38" xfId="0" applyNumberFormat="1" applyFont="1" applyBorder="1" applyAlignment="1">
      <alignment horizontal="right"/>
    </xf>
    <xf numFmtId="2" fontId="1" fillId="0" borderId="39" xfId="0" applyNumberFormat="1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2" fontId="1" fillId="0" borderId="35" xfId="0" applyNumberFormat="1" applyFont="1" applyBorder="1" applyAlignment="1">
      <alignment horizontal="right"/>
    </xf>
    <xf numFmtId="2" fontId="1" fillId="0" borderId="36" xfId="0" applyNumberFormat="1" applyFont="1" applyBorder="1" applyAlignment="1">
      <alignment horizontal="right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left" vertical="center" wrapText="1" indent="2"/>
    </xf>
    <xf numFmtId="0" fontId="6" fillId="0" borderId="1" xfId="0" applyFont="1" applyFill="1" applyBorder="1" applyAlignment="1">
      <alignment horizontal="left" vertical="center" wrapText="1" indent="3"/>
    </xf>
    <xf numFmtId="0" fontId="6" fillId="0" borderId="2" xfId="0" applyFont="1" applyFill="1" applyBorder="1" applyAlignment="1">
      <alignment horizontal="left" vertical="center" wrapText="1" indent="3"/>
    </xf>
    <xf numFmtId="0" fontId="6" fillId="0" borderId="8" xfId="0" applyFont="1" applyFill="1" applyBorder="1" applyAlignment="1">
      <alignment horizontal="left" vertical="center" wrapText="1" indent="3"/>
    </xf>
    <xf numFmtId="0" fontId="6" fillId="0" borderId="9" xfId="0" applyFont="1" applyFill="1" applyBorder="1" applyAlignment="1">
      <alignment horizontal="left" vertical="center" wrapText="1" indent="3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28"/>
  <sheetViews>
    <sheetView tabSelected="1" view="pageBreakPreview" zoomScaleSheetLayoutView="100" workbookViewId="0" topLeftCell="A12">
      <selection activeCell="CH24" sqref="CH24:DK24"/>
    </sheetView>
  </sheetViews>
  <sheetFormatPr defaultColWidth="9.00390625" defaultRowHeight="12.75"/>
  <cols>
    <col min="1" max="16384" width="0.875" style="1" customWidth="1"/>
  </cols>
  <sheetData>
    <row r="1" spans="35:167" ht="13.5" thickBot="1">
      <c r="AI1" s="2"/>
      <c r="AJ1" s="153" t="s">
        <v>13</v>
      </c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2"/>
      <c r="DZ1" s="2"/>
      <c r="ET1" s="154" t="s">
        <v>88</v>
      </c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</row>
    <row r="2" spans="36:167" ht="13.5" customHeight="1"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ER2" s="3" t="s">
        <v>0</v>
      </c>
      <c r="ET2" s="127" t="s">
        <v>12</v>
      </c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55"/>
    </row>
    <row r="3" spans="35:167" ht="13.5" customHeight="1"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P3" s="3" t="s">
        <v>1</v>
      </c>
      <c r="BQ3" s="25" t="s">
        <v>116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4">
        <v>20</v>
      </c>
      <c r="CN3" s="24"/>
      <c r="CO3" s="24"/>
      <c r="CP3" s="24"/>
      <c r="CQ3" s="21" t="s">
        <v>117</v>
      </c>
      <c r="CR3" s="21"/>
      <c r="CS3" s="21"/>
      <c r="CT3" s="1" t="s">
        <v>2</v>
      </c>
      <c r="ER3" s="3" t="s">
        <v>3</v>
      </c>
      <c r="ET3" s="129" t="s">
        <v>120</v>
      </c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49"/>
    </row>
    <row r="4" spans="148:167" ht="18.75" customHeight="1">
      <c r="ER4" s="3" t="s">
        <v>4</v>
      </c>
      <c r="ET4" s="132" t="s">
        <v>121</v>
      </c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51"/>
    </row>
    <row r="5" spans="1:167" ht="12" customHeight="1">
      <c r="A5" s="24" t="s">
        <v>90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19" t="s">
        <v>118</v>
      </c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R5" s="3" t="s">
        <v>89</v>
      </c>
      <c r="ET5" s="135" t="s">
        <v>122</v>
      </c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52"/>
    </row>
    <row r="6" spans="1:167" ht="13.5" customHeight="1">
      <c r="A6" s="38" t="s">
        <v>80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19" t="s">
        <v>119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R6" s="3" t="s">
        <v>5</v>
      </c>
      <c r="ET6" s="129" t="s">
        <v>123</v>
      </c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49"/>
    </row>
    <row r="7" spans="1:167" ht="13.5" customHeight="1">
      <c r="A7" s="4" t="s">
        <v>6</v>
      </c>
      <c r="ER7" s="3"/>
      <c r="ET7" s="129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49"/>
    </row>
    <row r="8" spans="1:167" ht="13.5" customHeight="1" thickBot="1">
      <c r="A8" s="4" t="s">
        <v>87</v>
      </c>
      <c r="ER8" s="3" t="s">
        <v>7</v>
      </c>
      <c r="ET8" s="145" t="s">
        <v>8</v>
      </c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50"/>
    </row>
    <row r="9" spans="1:167" ht="11.25" customHeight="1">
      <c r="A9" s="4"/>
      <c r="ER9" s="3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</row>
    <row r="10" spans="1:167" s="6" customFormat="1" ht="25.5" customHeight="1">
      <c r="A10" s="148" t="s">
        <v>26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</row>
    <row r="11" spans="1:167" s="5" customFormat="1" ht="22.5" customHeight="1">
      <c r="A11" s="36" t="s">
        <v>82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 t="s">
        <v>81</v>
      </c>
      <c r="BD11" s="37"/>
      <c r="BE11" s="37"/>
      <c r="BF11" s="37"/>
      <c r="BG11" s="37"/>
      <c r="BH11" s="37"/>
      <c r="BI11" s="37"/>
      <c r="BJ11" s="37"/>
      <c r="BK11" s="37" t="s">
        <v>9</v>
      </c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 t="s">
        <v>10</v>
      </c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 t="s">
        <v>83</v>
      </c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117" t="s">
        <v>11</v>
      </c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</row>
    <row r="12" spans="1:167" s="13" customFormat="1" ht="12" customHeight="1" thickBot="1">
      <c r="A12" s="41">
        <v>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59">
        <v>2</v>
      </c>
      <c r="BD12" s="59"/>
      <c r="BE12" s="59"/>
      <c r="BF12" s="59"/>
      <c r="BG12" s="59"/>
      <c r="BH12" s="59"/>
      <c r="BI12" s="59"/>
      <c r="BJ12" s="59"/>
      <c r="BK12" s="59">
        <v>3</v>
      </c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>
        <v>4</v>
      </c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>
        <v>5</v>
      </c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70">
        <v>6</v>
      </c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</row>
    <row r="13" spans="1:167" ht="15" customHeight="1">
      <c r="A13" s="83" t="s">
        <v>14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4"/>
      <c r="BC13" s="127" t="s">
        <v>63</v>
      </c>
      <c r="BD13" s="128"/>
      <c r="BE13" s="128"/>
      <c r="BF13" s="128"/>
      <c r="BG13" s="128"/>
      <c r="BH13" s="128"/>
      <c r="BI13" s="128"/>
      <c r="BJ13" s="12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5">
        <f>CH14+CH31</f>
        <v>108322505.42999999</v>
      </c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5">
        <v>29000</v>
      </c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2">
        <f>CH13+DL13</f>
        <v>108351505.42999999</v>
      </c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4"/>
    </row>
    <row r="14" spans="1:167" ht="15" customHeight="1">
      <c r="A14" s="43" t="s">
        <v>15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4"/>
      <c r="BC14" s="129" t="s">
        <v>64</v>
      </c>
      <c r="BD14" s="130"/>
      <c r="BE14" s="130"/>
      <c r="BF14" s="130"/>
      <c r="BG14" s="130"/>
      <c r="BH14" s="130"/>
      <c r="BI14" s="130"/>
      <c r="BJ14" s="130"/>
      <c r="BK14" s="104">
        <v>100</v>
      </c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23">
        <f>CH15+CH17+CH20+CH27</f>
        <v>106976209.89999999</v>
      </c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>
        <f>DL18</f>
        <v>29000</v>
      </c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31">
        <f>CH14+DL14</f>
        <v>107005209.89999999</v>
      </c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2"/>
    </row>
    <row r="15" spans="1:167" ht="12" customHeight="1">
      <c r="A15" s="85" t="s">
        <v>16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6"/>
      <c r="BC15" s="132" t="s">
        <v>65</v>
      </c>
      <c r="BD15" s="133"/>
      <c r="BE15" s="133"/>
      <c r="BF15" s="133"/>
      <c r="BG15" s="133"/>
      <c r="BH15" s="133"/>
      <c r="BI15" s="133"/>
      <c r="BJ15" s="134"/>
      <c r="BK15" s="91">
        <v>110</v>
      </c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4"/>
      <c r="CH15" s="107">
        <v>7555698.46</v>
      </c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9"/>
      <c r="DL15" s="107" t="s">
        <v>124</v>
      </c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9"/>
      <c r="EN15" s="107">
        <f>CH15</f>
        <v>7555698.46</v>
      </c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15"/>
    </row>
    <row r="16" spans="1:167" ht="12" customHeight="1">
      <c r="A16" s="57" t="s">
        <v>18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8"/>
      <c r="BC16" s="135"/>
      <c r="BD16" s="136"/>
      <c r="BE16" s="136"/>
      <c r="BF16" s="136"/>
      <c r="BG16" s="136"/>
      <c r="BH16" s="136"/>
      <c r="BI16" s="136"/>
      <c r="BJ16" s="137"/>
      <c r="BK16" s="92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66"/>
      <c r="CH16" s="110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2"/>
      <c r="DL16" s="110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2"/>
      <c r="EN16" s="110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6"/>
    </row>
    <row r="17" spans="1:167" ht="15" customHeight="1">
      <c r="A17" s="49" t="s">
        <v>19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50"/>
      <c r="BC17" s="129" t="s">
        <v>66</v>
      </c>
      <c r="BD17" s="130"/>
      <c r="BE17" s="130"/>
      <c r="BF17" s="130"/>
      <c r="BG17" s="130"/>
      <c r="BH17" s="130"/>
      <c r="BI17" s="130"/>
      <c r="BJ17" s="130"/>
      <c r="BK17" s="104">
        <v>120</v>
      </c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2">
        <v>831778.43</v>
      </c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 t="s">
        <v>124</v>
      </c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20">
        <f>CH17</f>
        <v>831778.43</v>
      </c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2"/>
    </row>
    <row r="18" spans="1:167" ht="15" customHeight="1">
      <c r="A18" s="49" t="s">
        <v>20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/>
      <c r="BC18" s="129" t="s">
        <v>67</v>
      </c>
      <c r="BD18" s="130"/>
      <c r="BE18" s="130"/>
      <c r="BF18" s="130"/>
      <c r="BG18" s="130"/>
      <c r="BH18" s="130"/>
      <c r="BI18" s="130"/>
      <c r="BJ18" s="130"/>
      <c r="BK18" s="104">
        <v>130</v>
      </c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2" t="s">
        <v>124</v>
      </c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23">
        <v>29000</v>
      </c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31">
        <f>DL18</f>
        <v>29000</v>
      </c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2"/>
    </row>
    <row r="19" spans="1:167" ht="15" customHeight="1">
      <c r="A19" s="49" t="s">
        <v>21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50"/>
      <c r="BC19" s="129" t="s">
        <v>68</v>
      </c>
      <c r="BD19" s="130"/>
      <c r="BE19" s="130"/>
      <c r="BF19" s="130"/>
      <c r="BG19" s="130"/>
      <c r="BH19" s="130"/>
      <c r="BI19" s="130"/>
      <c r="BJ19" s="130"/>
      <c r="BK19" s="104">
        <v>140</v>
      </c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2" t="s">
        <v>124</v>
      </c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 t="s">
        <v>124</v>
      </c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20" t="s">
        <v>124</v>
      </c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2"/>
    </row>
    <row r="20" spans="1:167" ht="15" customHeight="1">
      <c r="A20" s="49" t="s">
        <v>110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50"/>
      <c r="BC20" s="129" t="s">
        <v>69</v>
      </c>
      <c r="BD20" s="130"/>
      <c r="BE20" s="130"/>
      <c r="BF20" s="130"/>
      <c r="BG20" s="130"/>
      <c r="BH20" s="130"/>
      <c r="BI20" s="130"/>
      <c r="BJ20" s="130"/>
      <c r="BK20" s="104">
        <v>150</v>
      </c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2">
        <v>98544044.69</v>
      </c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 t="s">
        <v>124</v>
      </c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20">
        <f>CH20</f>
        <v>98544044.69</v>
      </c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2"/>
    </row>
    <row r="21" spans="1:167" ht="12" customHeight="1">
      <c r="A21" s="138" t="s">
        <v>17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9"/>
      <c r="BC21" s="132" t="s">
        <v>70</v>
      </c>
      <c r="BD21" s="133"/>
      <c r="BE21" s="133"/>
      <c r="BF21" s="133"/>
      <c r="BG21" s="133"/>
      <c r="BH21" s="133"/>
      <c r="BI21" s="133"/>
      <c r="BJ21" s="134"/>
      <c r="BK21" s="91">
        <v>151</v>
      </c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4"/>
      <c r="CH21" s="107">
        <v>98544044.69</v>
      </c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9"/>
      <c r="DL21" s="107" t="s">
        <v>124</v>
      </c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9"/>
      <c r="EN21" s="107">
        <f>CH21</f>
        <v>98544044.69</v>
      </c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15"/>
    </row>
    <row r="22" spans="1:167" ht="22.5" customHeight="1">
      <c r="A22" s="28" t="s">
        <v>23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9"/>
      <c r="BC22" s="135"/>
      <c r="BD22" s="136"/>
      <c r="BE22" s="136"/>
      <c r="BF22" s="136"/>
      <c r="BG22" s="136"/>
      <c r="BH22" s="136"/>
      <c r="BI22" s="136"/>
      <c r="BJ22" s="137"/>
      <c r="BK22" s="92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66"/>
      <c r="CH22" s="110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2"/>
      <c r="DL22" s="110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2"/>
      <c r="EN22" s="110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6"/>
    </row>
    <row r="23" spans="1:167" ht="22.5" customHeight="1">
      <c r="A23" s="30" t="s">
        <v>24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1"/>
      <c r="BC23" s="129" t="s">
        <v>71</v>
      </c>
      <c r="BD23" s="130"/>
      <c r="BE23" s="130"/>
      <c r="BF23" s="130"/>
      <c r="BG23" s="130"/>
      <c r="BH23" s="130"/>
      <c r="BI23" s="130"/>
      <c r="BJ23" s="130"/>
      <c r="BK23" s="104">
        <v>152</v>
      </c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20" t="s">
        <v>124</v>
      </c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47"/>
      <c r="DL23" s="102" t="s">
        <v>124</v>
      </c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20" t="s">
        <v>124</v>
      </c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2"/>
    </row>
    <row r="24" spans="1:167" ht="15" customHeight="1">
      <c r="A24" s="30" t="s">
        <v>25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1"/>
      <c r="BC24" s="129" t="s">
        <v>72</v>
      </c>
      <c r="BD24" s="130"/>
      <c r="BE24" s="130"/>
      <c r="BF24" s="130"/>
      <c r="BG24" s="130"/>
      <c r="BH24" s="130"/>
      <c r="BI24" s="130"/>
      <c r="BJ24" s="130"/>
      <c r="BK24" s="104">
        <v>153</v>
      </c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2" t="s">
        <v>124</v>
      </c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 t="s">
        <v>124</v>
      </c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20" t="s">
        <v>124</v>
      </c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2"/>
    </row>
    <row r="25" spans="1:167" ht="15" customHeight="1">
      <c r="A25" s="49" t="s">
        <v>111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50"/>
      <c r="BC25" s="129" t="s">
        <v>73</v>
      </c>
      <c r="BD25" s="130"/>
      <c r="BE25" s="130"/>
      <c r="BF25" s="130"/>
      <c r="BG25" s="130"/>
      <c r="BH25" s="130"/>
      <c r="BI25" s="130"/>
      <c r="BJ25" s="130"/>
      <c r="BK25" s="104">
        <v>160</v>
      </c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2" t="s">
        <v>124</v>
      </c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 t="s">
        <v>124</v>
      </c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20" t="s">
        <v>124</v>
      </c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2"/>
    </row>
    <row r="26" spans="1:167" ht="15" customHeight="1">
      <c r="A26" s="49" t="s">
        <v>129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50"/>
      <c r="BC26" s="129" t="s">
        <v>74</v>
      </c>
      <c r="BD26" s="130"/>
      <c r="BE26" s="130"/>
      <c r="BF26" s="130"/>
      <c r="BG26" s="130"/>
      <c r="BH26" s="130"/>
      <c r="BI26" s="130"/>
      <c r="BJ26" s="130"/>
      <c r="BK26" s="104">
        <v>170</v>
      </c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2" t="s">
        <v>124</v>
      </c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 t="s">
        <v>124</v>
      </c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20" t="s">
        <v>124</v>
      </c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2"/>
    </row>
    <row r="27" spans="1:167" ht="15" customHeight="1" thickBot="1">
      <c r="A27" s="17" t="s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8"/>
      <c r="BC27" s="145" t="s">
        <v>75</v>
      </c>
      <c r="BD27" s="146"/>
      <c r="BE27" s="146"/>
      <c r="BF27" s="146"/>
      <c r="BG27" s="146"/>
      <c r="BH27" s="146"/>
      <c r="BI27" s="146"/>
      <c r="BJ27" s="146"/>
      <c r="BK27" s="88">
        <v>180</v>
      </c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126">
        <v>44688.32</v>
      </c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 t="s">
        <v>124</v>
      </c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56">
        <f>CH27</f>
        <v>44688.32</v>
      </c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8"/>
    </row>
    <row r="28" ht="15" customHeight="1">
      <c r="FK28" s="10" t="s">
        <v>27</v>
      </c>
    </row>
    <row r="29" spans="1:167" s="5" customFormat="1" ht="22.5" customHeight="1">
      <c r="A29" s="36" t="s">
        <v>82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 t="s">
        <v>81</v>
      </c>
      <c r="BD29" s="37"/>
      <c r="BE29" s="37"/>
      <c r="BF29" s="37"/>
      <c r="BG29" s="37"/>
      <c r="BH29" s="37"/>
      <c r="BI29" s="37"/>
      <c r="BJ29" s="37"/>
      <c r="BK29" s="37" t="s">
        <v>9</v>
      </c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 t="s">
        <v>10</v>
      </c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 t="s">
        <v>83</v>
      </c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117" t="s">
        <v>11</v>
      </c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</row>
    <row r="30" spans="1:167" s="13" customFormat="1" ht="12" customHeight="1" thickBot="1">
      <c r="A30" s="41">
        <v>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59">
        <v>2</v>
      </c>
      <c r="BD30" s="59"/>
      <c r="BE30" s="59"/>
      <c r="BF30" s="59"/>
      <c r="BG30" s="59"/>
      <c r="BH30" s="59"/>
      <c r="BI30" s="59"/>
      <c r="BJ30" s="59"/>
      <c r="BK30" s="59">
        <v>3</v>
      </c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>
        <v>4</v>
      </c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>
        <v>5</v>
      </c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70">
        <v>6</v>
      </c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</row>
    <row r="31" spans="1:167" ht="24.75" customHeight="1">
      <c r="A31" s="81" t="s">
        <v>84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2"/>
      <c r="BC31" s="77">
        <v>130</v>
      </c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5">
        <f>CH32</f>
        <v>1346295.53</v>
      </c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 t="s">
        <v>124</v>
      </c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2">
        <f>CH31</f>
        <v>1346295.53</v>
      </c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4"/>
    </row>
    <row r="32" spans="1:167" ht="12" customHeight="1">
      <c r="A32" s="45" t="s">
        <v>16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6"/>
      <c r="BC32" s="62">
        <v>140</v>
      </c>
      <c r="BD32" s="63"/>
      <c r="BE32" s="63"/>
      <c r="BF32" s="63"/>
      <c r="BG32" s="63"/>
      <c r="BH32" s="63"/>
      <c r="BI32" s="63"/>
      <c r="BJ32" s="64"/>
      <c r="BK32" s="91">
        <v>400</v>
      </c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4"/>
      <c r="CH32" s="96">
        <f>CH37+CH38</f>
        <v>1346295.53</v>
      </c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9"/>
      <c r="DL32" s="107" t="s">
        <v>124</v>
      </c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9"/>
      <c r="EN32" s="96">
        <f>CH32</f>
        <v>1346295.53</v>
      </c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15"/>
    </row>
    <row r="33" spans="1:167" ht="12.75" customHeight="1">
      <c r="A33" s="79" t="s">
        <v>29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/>
      <c r="BC33" s="65"/>
      <c r="BD33" s="25"/>
      <c r="BE33" s="25"/>
      <c r="BF33" s="25"/>
      <c r="BG33" s="25"/>
      <c r="BH33" s="25"/>
      <c r="BI33" s="25"/>
      <c r="BJ33" s="66"/>
      <c r="BK33" s="92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66"/>
      <c r="CH33" s="110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2"/>
      <c r="DL33" s="110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2"/>
      <c r="EN33" s="110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6"/>
    </row>
    <row r="34" spans="1:167" ht="12" customHeight="1">
      <c r="A34" s="34" t="s">
        <v>17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5"/>
      <c r="BC34" s="62">
        <v>141</v>
      </c>
      <c r="BD34" s="63"/>
      <c r="BE34" s="63"/>
      <c r="BF34" s="63"/>
      <c r="BG34" s="63"/>
      <c r="BH34" s="63"/>
      <c r="BI34" s="63"/>
      <c r="BJ34" s="64"/>
      <c r="BK34" s="91">
        <v>410</v>
      </c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4"/>
      <c r="CH34" s="107" t="s">
        <v>124</v>
      </c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9"/>
      <c r="DL34" s="107" t="s">
        <v>124</v>
      </c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9"/>
      <c r="EN34" s="107" t="s">
        <v>124</v>
      </c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15"/>
    </row>
    <row r="35" spans="1:167" ht="12" customHeight="1">
      <c r="A35" s="28" t="s">
        <v>31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9"/>
      <c r="BC35" s="65"/>
      <c r="BD35" s="25"/>
      <c r="BE35" s="25"/>
      <c r="BF35" s="25"/>
      <c r="BG35" s="25"/>
      <c r="BH35" s="25"/>
      <c r="BI35" s="25"/>
      <c r="BJ35" s="66"/>
      <c r="BK35" s="92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66"/>
      <c r="CH35" s="110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2"/>
      <c r="DL35" s="110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2"/>
      <c r="EN35" s="110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6"/>
    </row>
    <row r="36" spans="1:167" ht="15" customHeight="1">
      <c r="A36" s="30" t="s">
        <v>32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1"/>
      <c r="BC36" s="103">
        <v>142</v>
      </c>
      <c r="BD36" s="104"/>
      <c r="BE36" s="104"/>
      <c r="BF36" s="104"/>
      <c r="BG36" s="104"/>
      <c r="BH36" s="104"/>
      <c r="BI36" s="104"/>
      <c r="BJ36" s="104"/>
      <c r="BK36" s="104">
        <v>420</v>
      </c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2" t="s">
        <v>124</v>
      </c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 t="s">
        <v>124</v>
      </c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20" t="s">
        <v>124</v>
      </c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2"/>
    </row>
    <row r="37" spans="1:167" ht="15" customHeight="1">
      <c r="A37" s="30" t="s">
        <v>33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1"/>
      <c r="BC37" s="103">
        <v>143</v>
      </c>
      <c r="BD37" s="104"/>
      <c r="BE37" s="104"/>
      <c r="BF37" s="104"/>
      <c r="BG37" s="104"/>
      <c r="BH37" s="104"/>
      <c r="BI37" s="104"/>
      <c r="BJ37" s="104"/>
      <c r="BK37" s="104">
        <v>430</v>
      </c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2">
        <v>1339748.03</v>
      </c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 t="s">
        <v>124</v>
      </c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20">
        <f>CH37</f>
        <v>1339748.03</v>
      </c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2"/>
    </row>
    <row r="38" spans="1:167" ht="15" customHeight="1">
      <c r="A38" s="30" t="s">
        <v>34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1"/>
      <c r="BC38" s="103">
        <v>144</v>
      </c>
      <c r="BD38" s="104"/>
      <c r="BE38" s="104"/>
      <c r="BF38" s="104"/>
      <c r="BG38" s="104"/>
      <c r="BH38" s="104"/>
      <c r="BI38" s="104"/>
      <c r="BJ38" s="104"/>
      <c r="BK38" s="104">
        <v>440</v>
      </c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23">
        <v>6547.5</v>
      </c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02" t="s">
        <v>124</v>
      </c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31">
        <f>CH38</f>
        <v>6547.5</v>
      </c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2"/>
    </row>
    <row r="39" spans="1:167" ht="15" customHeight="1">
      <c r="A39" s="43" t="s">
        <v>28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4"/>
      <c r="BC39" s="103">
        <v>150</v>
      </c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2" t="s">
        <v>124</v>
      </c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 t="s">
        <v>124</v>
      </c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20" t="s">
        <v>124</v>
      </c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2"/>
    </row>
    <row r="40" spans="1:167" ht="12" customHeight="1">
      <c r="A40" s="45" t="s">
        <v>16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6"/>
      <c r="BC40" s="62">
        <v>160</v>
      </c>
      <c r="BD40" s="63"/>
      <c r="BE40" s="63"/>
      <c r="BF40" s="63"/>
      <c r="BG40" s="63"/>
      <c r="BH40" s="63"/>
      <c r="BI40" s="63"/>
      <c r="BJ40" s="64"/>
      <c r="BK40" s="91">
        <v>600</v>
      </c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4"/>
      <c r="CH40" s="107" t="s">
        <v>124</v>
      </c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9"/>
      <c r="DL40" s="107" t="s">
        <v>124</v>
      </c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9"/>
      <c r="EN40" s="107" t="s">
        <v>124</v>
      </c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15"/>
    </row>
    <row r="41" spans="1:167" ht="12.75" customHeight="1">
      <c r="A41" s="79" t="s">
        <v>91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80"/>
      <c r="BC41" s="65"/>
      <c r="BD41" s="25"/>
      <c r="BE41" s="25"/>
      <c r="BF41" s="25"/>
      <c r="BG41" s="25"/>
      <c r="BH41" s="25"/>
      <c r="BI41" s="25"/>
      <c r="BJ41" s="66"/>
      <c r="BK41" s="92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66"/>
      <c r="CH41" s="110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2"/>
      <c r="DL41" s="110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2"/>
      <c r="EN41" s="110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116"/>
    </row>
    <row r="42" spans="1:167" ht="12" customHeight="1">
      <c r="A42" s="34" t="s">
        <v>17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5"/>
      <c r="BC42" s="62">
        <v>161</v>
      </c>
      <c r="BD42" s="63"/>
      <c r="BE42" s="63"/>
      <c r="BF42" s="63"/>
      <c r="BG42" s="63"/>
      <c r="BH42" s="63"/>
      <c r="BI42" s="63"/>
      <c r="BJ42" s="64"/>
      <c r="BK42" s="91">
        <v>620</v>
      </c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4"/>
      <c r="CH42" s="107" t="s">
        <v>124</v>
      </c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9"/>
      <c r="DL42" s="107" t="s">
        <v>124</v>
      </c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9"/>
      <c r="EN42" s="107" t="s">
        <v>124</v>
      </c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15"/>
    </row>
    <row r="43" spans="1:167" ht="22.5" customHeight="1">
      <c r="A43" s="28" t="s">
        <v>92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9"/>
      <c r="BC43" s="65"/>
      <c r="BD43" s="25"/>
      <c r="BE43" s="25"/>
      <c r="BF43" s="25"/>
      <c r="BG43" s="25"/>
      <c r="BH43" s="25"/>
      <c r="BI43" s="25"/>
      <c r="BJ43" s="66"/>
      <c r="BK43" s="92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66"/>
      <c r="CH43" s="110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2"/>
      <c r="DL43" s="110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2"/>
      <c r="EN43" s="110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6"/>
    </row>
    <row r="44" spans="1:167" ht="15" customHeight="1">
      <c r="A44" s="142" t="s">
        <v>93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4"/>
      <c r="BC44" s="103">
        <v>162</v>
      </c>
      <c r="BD44" s="104"/>
      <c r="BE44" s="104"/>
      <c r="BF44" s="104"/>
      <c r="BG44" s="104"/>
      <c r="BH44" s="104"/>
      <c r="BI44" s="104"/>
      <c r="BJ44" s="104"/>
      <c r="BK44" s="104">
        <v>630</v>
      </c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2" t="s">
        <v>124</v>
      </c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 t="s">
        <v>124</v>
      </c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20" t="s">
        <v>124</v>
      </c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2"/>
    </row>
    <row r="45" spans="1:167" ht="15" customHeight="1">
      <c r="A45" s="30" t="s">
        <v>94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1"/>
      <c r="BC45" s="103">
        <v>163</v>
      </c>
      <c r="BD45" s="104"/>
      <c r="BE45" s="104"/>
      <c r="BF45" s="104"/>
      <c r="BG45" s="104"/>
      <c r="BH45" s="104"/>
      <c r="BI45" s="104"/>
      <c r="BJ45" s="104"/>
      <c r="BK45" s="104">
        <v>640</v>
      </c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2" t="s">
        <v>124</v>
      </c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 t="s">
        <v>124</v>
      </c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20" t="s">
        <v>124</v>
      </c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2"/>
    </row>
    <row r="46" spans="1:167" ht="15" customHeight="1">
      <c r="A46" s="30" t="s">
        <v>95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1"/>
      <c r="BC46" s="103">
        <v>164</v>
      </c>
      <c r="BD46" s="104"/>
      <c r="BE46" s="104"/>
      <c r="BF46" s="104"/>
      <c r="BG46" s="104"/>
      <c r="BH46" s="104"/>
      <c r="BI46" s="104"/>
      <c r="BJ46" s="104"/>
      <c r="BK46" s="104">
        <v>650</v>
      </c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2" t="s">
        <v>124</v>
      </c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 t="s">
        <v>124</v>
      </c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20" t="s">
        <v>124</v>
      </c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2"/>
    </row>
    <row r="47" spans="1:167" ht="15" customHeight="1">
      <c r="A47" s="49" t="s">
        <v>30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50"/>
      <c r="BC47" s="103">
        <v>180</v>
      </c>
      <c r="BD47" s="104"/>
      <c r="BE47" s="104"/>
      <c r="BF47" s="104"/>
      <c r="BG47" s="104"/>
      <c r="BH47" s="104"/>
      <c r="BI47" s="104"/>
      <c r="BJ47" s="104"/>
      <c r="BK47" s="104">
        <v>700</v>
      </c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2" t="s">
        <v>124</v>
      </c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 t="s">
        <v>124</v>
      </c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20" t="s">
        <v>124</v>
      </c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2"/>
    </row>
    <row r="48" spans="1:167" ht="12" customHeight="1">
      <c r="A48" s="34" t="s">
        <v>17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5"/>
      <c r="BC48" s="62">
        <v>181</v>
      </c>
      <c r="BD48" s="63"/>
      <c r="BE48" s="63"/>
      <c r="BF48" s="63"/>
      <c r="BG48" s="63"/>
      <c r="BH48" s="63"/>
      <c r="BI48" s="63"/>
      <c r="BJ48" s="64"/>
      <c r="BK48" s="91">
        <v>710</v>
      </c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4"/>
      <c r="CH48" s="107" t="s">
        <v>124</v>
      </c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9"/>
      <c r="DL48" s="107" t="s">
        <v>124</v>
      </c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9"/>
      <c r="EN48" s="107" t="s">
        <v>124</v>
      </c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15"/>
    </row>
    <row r="49" spans="1:167" ht="22.5" customHeight="1">
      <c r="A49" s="28" t="s">
        <v>96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9"/>
      <c r="BC49" s="65"/>
      <c r="BD49" s="25"/>
      <c r="BE49" s="25"/>
      <c r="BF49" s="25"/>
      <c r="BG49" s="25"/>
      <c r="BH49" s="25"/>
      <c r="BI49" s="25"/>
      <c r="BJ49" s="66"/>
      <c r="BK49" s="92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66"/>
      <c r="CH49" s="110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2"/>
      <c r="DL49" s="110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2"/>
      <c r="EN49" s="110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6"/>
    </row>
    <row r="50" spans="1:167" ht="15" customHeight="1">
      <c r="A50" s="140" t="s">
        <v>97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1"/>
      <c r="BC50" s="103">
        <v>182</v>
      </c>
      <c r="BD50" s="104"/>
      <c r="BE50" s="104"/>
      <c r="BF50" s="104"/>
      <c r="BG50" s="104"/>
      <c r="BH50" s="104"/>
      <c r="BI50" s="104"/>
      <c r="BJ50" s="104"/>
      <c r="BK50" s="104">
        <v>720</v>
      </c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2" t="s">
        <v>124</v>
      </c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 t="s">
        <v>124</v>
      </c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20" t="s">
        <v>124</v>
      </c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2"/>
    </row>
    <row r="51" spans="1:167" ht="1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0" t="s">
        <v>36</v>
      </c>
    </row>
    <row r="52" spans="1:167" ht="25.5" customHeight="1">
      <c r="A52" s="69" t="s">
        <v>35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</row>
    <row r="53" spans="1:167" s="5" customFormat="1" ht="22.5" customHeight="1">
      <c r="A53" s="36" t="s">
        <v>82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 t="s">
        <v>81</v>
      </c>
      <c r="BD53" s="37"/>
      <c r="BE53" s="37"/>
      <c r="BF53" s="37"/>
      <c r="BG53" s="37"/>
      <c r="BH53" s="37"/>
      <c r="BI53" s="37"/>
      <c r="BJ53" s="37"/>
      <c r="BK53" s="37" t="s">
        <v>9</v>
      </c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 t="s">
        <v>10</v>
      </c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 t="s">
        <v>83</v>
      </c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117" t="s">
        <v>11</v>
      </c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8"/>
    </row>
    <row r="54" spans="1:167" s="13" customFormat="1" ht="12" customHeight="1" thickBot="1">
      <c r="A54" s="41">
        <v>1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59">
        <v>2</v>
      </c>
      <c r="BD54" s="59"/>
      <c r="BE54" s="59"/>
      <c r="BF54" s="59"/>
      <c r="BG54" s="59"/>
      <c r="BH54" s="59"/>
      <c r="BI54" s="59"/>
      <c r="BJ54" s="59"/>
      <c r="BK54" s="59">
        <v>3</v>
      </c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>
        <v>4</v>
      </c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>
        <v>5</v>
      </c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70">
        <v>6</v>
      </c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</row>
    <row r="55" spans="1:167" ht="15" customHeight="1">
      <c r="A55" s="67" t="s">
        <v>37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8"/>
      <c r="BC55" s="77">
        <v>210</v>
      </c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5">
        <f>CH56+CH94</f>
        <v>108175545.3</v>
      </c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5">
        <f>DL56+DL94</f>
        <v>30050</v>
      </c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2">
        <f>CH55+DL55</f>
        <v>108205595.3</v>
      </c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4"/>
    </row>
    <row r="56" spans="1:167" ht="15" customHeight="1">
      <c r="A56" s="60" t="s">
        <v>38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1"/>
      <c r="BC56" s="103">
        <v>220</v>
      </c>
      <c r="BD56" s="104"/>
      <c r="BE56" s="104"/>
      <c r="BF56" s="104"/>
      <c r="BG56" s="104"/>
      <c r="BH56" s="104"/>
      <c r="BI56" s="104"/>
      <c r="BJ56" s="104"/>
      <c r="BK56" s="104">
        <v>200</v>
      </c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23">
        <f>CH57+CH63+CH75+CH82+CH87+CH92</f>
        <v>107056325.91</v>
      </c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23">
        <f>DL57+DL63</f>
        <v>15050</v>
      </c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2"/>
      <c r="EL56" s="102"/>
      <c r="EM56" s="102"/>
      <c r="EN56" s="131">
        <f>CH56+DL56</f>
        <v>107071375.91</v>
      </c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2"/>
    </row>
    <row r="57" spans="1:167" ht="12" customHeight="1">
      <c r="A57" s="45" t="s">
        <v>16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6"/>
      <c r="BC57" s="62">
        <v>230</v>
      </c>
      <c r="BD57" s="63"/>
      <c r="BE57" s="63"/>
      <c r="BF57" s="63"/>
      <c r="BG57" s="63"/>
      <c r="BH57" s="63"/>
      <c r="BI57" s="63"/>
      <c r="BJ57" s="64"/>
      <c r="BK57" s="91">
        <v>210</v>
      </c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4"/>
      <c r="CH57" s="96">
        <f>CH59+CH61+CH62</f>
        <v>6180531.2</v>
      </c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8"/>
      <c r="DL57" s="96">
        <f>DL59</f>
        <v>8050</v>
      </c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8"/>
      <c r="EN57" s="96">
        <f>CH57+DL57</f>
        <v>6188581.2</v>
      </c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15"/>
    </row>
    <row r="58" spans="1:167" ht="24.75" customHeight="1">
      <c r="A58" s="57" t="s">
        <v>98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8"/>
      <c r="BC58" s="65"/>
      <c r="BD58" s="25"/>
      <c r="BE58" s="25"/>
      <c r="BF58" s="25"/>
      <c r="BG58" s="25"/>
      <c r="BH58" s="25"/>
      <c r="BI58" s="25"/>
      <c r="BJ58" s="66"/>
      <c r="BK58" s="92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66"/>
      <c r="CH58" s="99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1"/>
      <c r="DL58" s="99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1"/>
      <c r="EN58" s="110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  <c r="FI58" s="111"/>
      <c r="FJ58" s="111"/>
      <c r="FK58" s="116"/>
    </row>
    <row r="59" spans="1:167" ht="12" customHeight="1">
      <c r="A59" s="34" t="s">
        <v>17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5"/>
      <c r="BC59" s="62">
        <v>231</v>
      </c>
      <c r="BD59" s="63"/>
      <c r="BE59" s="63"/>
      <c r="BF59" s="63"/>
      <c r="BG59" s="63"/>
      <c r="BH59" s="63"/>
      <c r="BI59" s="63"/>
      <c r="BJ59" s="64"/>
      <c r="BK59" s="91">
        <v>211</v>
      </c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4"/>
      <c r="CH59" s="107">
        <v>4760669.84</v>
      </c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9"/>
      <c r="DL59" s="96">
        <v>8050</v>
      </c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8"/>
      <c r="EN59" s="96">
        <f>CH59+DL59</f>
        <v>4768719.84</v>
      </c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15"/>
    </row>
    <row r="60" spans="1:167" ht="15" customHeight="1">
      <c r="A60" s="28" t="s">
        <v>41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9"/>
      <c r="BC60" s="65"/>
      <c r="BD60" s="25"/>
      <c r="BE60" s="25"/>
      <c r="BF60" s="25"/>
      <c r="BG60" s="25"/>
      <c r="BH60" s="25"/>
      <c r="BI60" s="25"/>
      <c r="BJ60" s="66"/>
      <c r="BK60" s="92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66"/>
      <c r="CH60" s="110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2"/>
      <c r="DL60" s="99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1"/>
      <c r="EN60" s="110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111"/>
      <c r="FI60" s="111"/>
      <c r="FJ60" s="111"/>
      <c r="FK60" s="116"/>
    </row>
    <row r="61" spans="1:167" ht="15" customHeight="1">
      <c r="A61" s="30" t="s">
        <v>42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1"/>
      <c r="BC61" s="103">
        <v>232</v>
      </c>
      <c r="BD61" s="104"/>
      <c r="BE61" s="104"/>
      <c r="BF61" s="104"/>
      <c r="BG61" s="104"/>
      <c r="BH61" s="104"/>
      <c r="BI61" s="104"/>
      <c r="BJ61" s="104"/>
      <c r="BK61" s="104">
        <v>212</v>
      </c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2">
        <v>160330.32</v>
      </c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 t="s">
        <v>124</v>
      </c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20">
        <f>CH61</f>
        <v>160330.32</v>
      </c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1"/>
      <c r="FK61" s="122"/>
    </row>
    <row r="62" spans="1:167" ht="15" customHeight="1">
      <c r="A62" s="30" t="s">
        <v>99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1"/>
      <c r="BC62" s="103">
        <v>233</v>
      </c>
      <c r="BD62" s="104"/>
      <c r="BE62" s="104"/>
      <c r="BF62" s="104"/>
      <c r="BG62" s="104"/>
      <c r="BH62" s="104"/>
      <c r="BI62" s="104"/>
      <c r="BJ62" s="104"/>
      <c r="BK62" s="104">
        <v>213</v>
      </c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2">
        <v>1259531.04</v>
      </c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 t="s">
        <v>124</v>
      </c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20">
        <f>CH62</f>
        <v>1259531.04</v>
      </c>
      <c r="EO62" s="121"/>
      <c r="EP62" s="121"/>
      <c r="EQ62" s="121"/>
      <c r="ER62" s="121"/>
      <c r="ES62" s="121"/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1"/>
      <c r="FF62" s="121"/>
      <c r="FG62" s="121"/>
      <c r="FH62" s="121"/>
      <c r="FI62" s="121"/>
      <c r="FJ62" s="121"/>
      <c r="FK62" s="122"/>
    </row>
    <row r="63" spans="1:167" ht="15" customHeight="1">
      <c r="A63" s="49" t="s">
        <v>100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50"/>
      <c r="BC63" s="103">
        <v>240</v>
      </c>
      <c r="BD63" s="104"/>
      <c r="BE63" s="104"/>
      <c r="BF63" s="104"/>
      <c r="BG63" s="104"/>
      <c r="BH63" s="104"/>
      <c r="BI63" s="104"/>
      <c r="BJ63" s="104"/>
      <c r="BK63" s="104">
        <v>220</v>
      </c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2">
        <f>CH64+CH66+CH67+CH69+CH70</f>
        <v>10650088.23</v>
      </c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23">
        <f>DL69</f>
        <v>7000</v>
      </c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31">
        <f>CH63+DL63</f>
        <v>10657088.23</v>
      </c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2"/>
    </row>
    <row r="64" spans="1:167" ht="12" customHeight="1">
      <c r="A64" s="34" t="s">
        <v>17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5"/>
      <c r="BC64" s="62">
        <v>241</v>
      </c>
      <c r="BD64" s="63"/>
      <c r="BE64" s="63"/>
      <c r="BF64" s="63"/>
      <c r="BG64" s="63"/>
      <c r="BH64" s="63"/>
      <c r="BI64" s="63"/>
      <c r="BJ64" s="64"/>
      <c r="BK64" s="91">
        <v>221</v>
      </c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4"/>
      <c r="CH64" s="107">
        <v>69952.43</v>
      </c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9"/>
      <c r="DL64" s="107" t="s">
        <v>124</v>
      </c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9"/>
      <c r="EN64" s="107">
        <f>CH64</f>
        <v>69952.43</v>
      </c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15"/>
    </row>
    <row r="65" spans="1:167" ht="15" customHeight="1">
      <c r="A65" s="28" t="s">
        <v>43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9"/>
      <c r="BC65" s="65"/>
      <c r="BD65" s="25"/>
      <c r="BE65" s="25"/>
      <c r="BF65" s="25"/>
      <c r="BG65" s="25"/>
      <c r="BH65" s="25"/>
      <c r="BI65" s="25"/>
      <c r="BJ65" s="66"/>
      <c r="BK65" s="92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66"/>
      <c r="CH65" s="110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2"/>
      <c r="DL65" s="110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2"/>
      <c r="EN65" s="110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111"/>
      <c r="FH65" s="111"/>
      <c r="FI65" s="111"/>
      <c r="FJ65" s="111"/>
      <c r="FK65" s="116"/>
    </row>
    <row r="66" spans="1:167" ht="15" customHeight="1">
      <c r="A66" s="30" t="s">
        <v>44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1"/>
      <c r="BC66" s="103">
        <v>242</v>
      </c>
      <c r="BD66" s="104"/>
      <c r="BE66" s="104"/>
      <c r="BF66" s="104"/>
      <c r="BG66" s="104"/>
      <c r="BH66" s="104"/>
      <c r="BI66" s="104"/>
      <c r="BJ66" s="104"/>
      <c r="BK66" s="104">
        <v>222</v>
      </c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2">
        <v>33119.89</v>
      </c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 t="s">
        <v>124</v>
      </c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20">
        <f>CH66</f>
        <v>33119.89</v>
      </c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2"/>
    </row>
    <row r="67" spans="1:167" ht="15" customHeight="1">
      <c r="A67" s="30" t="s">
        <v>45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1"/>
      <c r="BC67" s="103">
        <v>243</v>
      </c>
      <c r="BD67" s="104"/>
      <c r="BE67" s="104"/>
      <c r="BF67" s="104"/>
      <c r="BG67" s="104"/>
      <c r="BH67" s="104"/>
      <c r="BI67" s="104"/>
      <c r="BJ67" s="104"/>
      <c r="BK67" s="104">
        <v>223</v>
      </c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2">
        <v>594523.12</v>
      </c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 t="s">
        <v>124</v>
      </c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20">
        <f>CH67</f>
        <v>594523.12</v>
      </c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2"/>
    </row>
    <row r="68" spans="1:167" ht="15" customHeight="1">
      <c r="A68" s="30" t="s">
        <v>46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1"/>
      <c r="BC68" s="103">
        <v>244</v>
      </c>
      <c r="BD68" s="104"/>
      <c r="BE68" s="104"/>
      <c r="BF68" s="104"/>
      <c r="BG68" s="104"/>
      <c r="BH68" s="104"/>
      <c r="BI68" s="104"/>
      <c r="BJ68" s="104"/>
      <c r="BK68" s="104">
        <v>224</v>
      </c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2" t="s">
        <v>124</v>
      </c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 t="s">
        <v>124</v>
      </c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20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  <c r="FK68" s="122"/>
    </row>
    <row r="69" spans="1:167" ht="15" customHeight="1">
      <c r="A69" s="30" t="s">
        <v>101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1"/>
      <c r="BC69" s="103">
        <v>245</v>
      </c>
      <c r="BD69" s="104"/>
      <c r="BE69" s="104"/>
      <c r="BF69" s="104"/>
      <c r="BG69" s="104"/>
      <c r="BH69" s="104"/>
      <c r="BI69" s="104"/>
      <c r="BJ69" s="104"/>
      <c r="BK69" s="104">
        <v>225</v>
      </c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2">
        <v>7992235.79</v>
      </c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23">
        <v>7000</v>
      </c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3"/>
      <c r="EK69" s="123"/>
      <c r="EL69" s="123"/>
      <c r="EM69" s="123"/>
      <c r="EN69" s="131">
        <f>CH69+DL69</f>
        <v>7999235.79</v>
      </c>
      <c r="EO69" s="121"/>
      <c r="EP69" s="121"/>
      <c r="EQ69" s="121"/>
      <c r="ER69" s="121"/>
      <c r="ES69" s="121"/>
      <c r="ET69" s="121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1"/>
      <c r="FF69" s="121"/>
      <c r="FG69" s="121"/>
      <c r="FH69" s="121"/>
      <c r="FI69" s="121"/>
      <c r="FJ69" s="121"/>
      <c r="FK69" s="122"/>
    </row>
    <row r="70" spans="1:167" ht="15" customHeight="1">
      <c r="A70" s="30" t="s">
        <v>102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1"/>
      <c r="BC70" s="103">
        <v>246</v>
      </c>
      <c r="BD70" s="104"/>
      <c r="BE70" s="104"/>
      <c r="BF70" s="104"/>
      <c r="BG70" s="104"/>
      <c r="BH70" s="104"/>
      <c r="BI70" s="104"/>
      <c r="BJ70" s="104"/>
      <c r="BK70" s="104">
        <v>226</v>
      </c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23">
        <v>1960257</v>
      </c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02" t="s">
        <v>124</v>
      </c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31">
        <f>CH70</f>
        <v>1960257</v>
      </c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60"/>
    </row>
    <row r="71" spans="1:167" ht="15" customHeight="1">
      <c r="A71" s="49" t="s">
        <v>47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50"/>
      <c r="BC71" s="103">
        <v>250</v>
      </c>
      <c r="BD71" s="104"/>
      <c r="BE71" s="104"/>
      <c r="BF71" s="104"/>
      <c r="BG71" s="104"/>
      <c r="BH71" s="104"/>
      <c r="BI71" s="104"/>
      <c r="BJ71" s="104"/>
      <c r="BK71" s="104">
        <v>230</v>
      </c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2" t="s">
        <v>124</v>
      </c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 t="s">
        <v>124</v>
      </c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20" t="s">
        <v>124</v>
      </c>
      <c r="EO71" s="121"/>
      <c r="EP71" s="121"/>
      <c r="EQ71" s="121"/>
      <c r="ER71" s="121"/>
      <c r="ES71" s="121"/>
      <c r="ET71" s="121"/>
      <c r="EU71" s="121"/>
      <c r="EV71" s="121"/>
      <c r="EW71" s="121"/>
      <c r="EX71" s="121"/>
      <c r="EY71" s="121"/>
      <c r="EZ71" s="121"/>
      <c r="FA71" s="121"/>
      <c r="FB71" s="121"/>
      <c r="FC71" s="121"/>
      <c r="FD71" s="121"/>
      <c r="FE71" s="121"/>
      <c r="FF71" s="121"/>
      <c r="FG71" s="121"/>
      <c r="FH71" s="121"/>
      <c r="FI71" s="121"/>
      <c r="FJ71" s="121"/>
      <c r="FK71" s="122"/>
    </row>
    <row r="72" spans="1:167" ht="12" customHeight="1">
      <c r="A72" s="51" t="s">
        <v>17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2"/>
      <c r="BC72" s="62">
        <v>251</v>
      </c>
      <c r="BD72" s="63"/>
      <c r="BE72" s="63"/>
      <c r="BF72" s="63"/>
      <c r="BG72" s="63"/>
      <c r="BH72" s="63"/>
      <c r="BI72" s="63"/>
      <c r="BJ72" s="64"/>
      <c r="BK72" s="91">
        <v>231</v>
      </c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4"/>
      <c r="CH72" s="107" t="s">
        <v>124</v>
      </c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9"/>
      <c r="DL72" s="107" t="s">
        <v>124</v>
      </c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9"/>
      <c r="EN72" s="107" t="s">
        <v>124</v>
      </c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15"/>
    </row>
    <row r="73" spans="1:167" ht="13.5" customHeight="1">
      <c r="A73" s="28" t="s">
        <v>103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9"/>
      <c r="BC73" s="65"/>
      <c r="BD73" s="25"/>
      <c r="BE73" s="25"/>
      <c r="BF73" s="25"/>
      <c r="BG73" s="25"/>
      <c r="BH73" s="25"/>
      <c r="BI73" s="25"/>
      <c r="BJ73" s="66"/>
      <c r="BK73" s="92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66"/>
      <c r="CH73" s="110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2"/>
      <c r="DL73" s="110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1"/>
      <c r="EM73" s="112"/>
      <c r="EN73" s="110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111"/>
      <c r="FI73" s="111"/>
      <c r="FJ73" s="111"/>
      <c r="FK73" s="116"/>
    </row>
    <row r="74" spans="1:167" ht="15" customHeight="1">
      <c r="A74" s="30" t="s">
        <v>104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1"/>
      <c r="BC74" s="103">
        <v>252</v>
      </c>
      <c r="BD74" s="104"/>
      <c r="BE74" s="104"/>
      <c r="BF74" s="104"/>
      <c r="BG74" s="104"/>
      <c r="BH74" s="104"/>
      <c r="BI74" s="104"/>
      <c r="BJ74" s="104"/>
      <c r="BK74" s="104">
        <v>232</v>
      </c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2" t="s">
        <v>124</v>
      </c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 t="s">
        <v>124</v>
      </c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20" t="s">
        <v>124</v>
      </c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2"/>
    </row>
    <row r="75" spans="1:167" ht="15" customHeight="1">
      <c r="A75" s="53" t="s">
        <v>105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4"/>
      <c r="BC75" s="103">
        <v>260</v>
      </c>
      <c r="BD75" s="104"/>
      <c r="BE75" s="104"/>
      <c r="BF75" s="104"/>
      <c r="BG75" s="104"/>
      <c r="BH75" s="104"/>
      <c r="BI75" s="104"/>
      <c r="BJ75" s="104"/>
      <c r="BK75" s="104">
        <v>240</v>
      </c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23">
        <f>CH78</f>
        <v>13990421</v>
      </c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 t="s">
        <v>124</v>
      </c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31">
        <f>CH75</f>
        <v>13990421</v>
      </c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2"/>
    </row>
    <row r="76" spans="1:167" ht="12" customHeight="1">
      <c r="A76" s="51" t="s">
        <v>17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2"/>
      <c r="BC76" s="62">
        <v>261</v>
      </c>
      <c r="BD76" s="63"/>
      <c r="BE76" s="63"/>
      <c r="BF76" s="63"/>
      <c r="BG76" s="63"/>
      <c r="BH76" s="63"/>
      <c r="BI76" s="63"/>
      <c r="BJ76" s="64"/>
      <c r="BK76" s="91">
        <v>241</v>
      </c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4"/>
      <c r="CH76" s="107" t="s">
        <v>124</v>
      </c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9"/>
      <c r="DL76" s="107" t="s">
        <v>124</v>
      </c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9"/>
      <c r="EN76" s="107" t="s">
        <v>124</v>
      </c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15"/>
    </row>
    <row r="77" spans="1:167" ht="23.25" customHeight="1">
      <c r="A77" s="170" t="s">
        <v>39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1"/>
      <c r="BC77" s="65"/>
      <c r="BD77" s="25"/>
      <c r="BE77" s="25"/>
      <c r="BF77" s="25"/>
      <c r="BG77" s="25"/>
      <c r="BH77" s="25"/>
      <c r="BI77" s="25"/>
      <c r="BJ77" s="66"/>
      <c r="BK77" s="92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66"/>
      <c r="CH77" s="110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2"/>
      <c r="DL77" s="110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2"/>
      <c r="EN77" s="110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  <c r="FI77" s="111"/>
      <c r="FJ77" s="111"/>
      <c r="FK77" s="116"/>
    </row>
    <row r="78" spans="1:167" ht="22.5" customHeight="1">
      <c r="A78" s="168" t="s">
        <v>40</v>
      </c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9"/>
      <c r="BC78" s="103">
        <v>262</v>
      </c>
      <c r="BD78" s="104"/>
      <c r="BE78" s="104"/>
      <c r="BF78" s="104"/>
      <c r="BG78" s="104"/>
      <c r="BH78" s="104"/>
      <c r="BI78" s="104"/>
      <c r="BJ78" s="104"/>
      <c r="BK78" s="104">
        <v>242</v>
      </c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23">
        <v>13990421</v>
      </c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02" t="s">
        <v>124</v>
      </c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31">
        <f>CH78</f>
        <v>13990421</v>
      </c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1"/>
      <c r="FK78" s="122"/>
    </row>
    <row r="79" ht="15" customHeight="1">
      <c r="FK79" s="10" t="s">
        <v>48</v>
      </c>
    </row>
    <row r="80" spans="1:167" s="5" customFormat="1" ht="22.5" customHeight="1">
      <c r="A80" s="36" t="s">
        <v>82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 t="s">
        <v>81</v>
      </c>
      <c r="BD80" s="37"/>
      <c r="BE80" s="37"/>
      <c r="BF80" s="37"/>
      <c r="BG80" s="37"/>
      <c r="BH80" s="37"/>
      <c r="BI80" s="37"/>
      <c r="BJ80" s="37"/>
      <c r="BK80" s="37" t="s">
        <v>9</v>
      </c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 t="s">
        <v>10</v>
      </c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 t="s">
        <v>83</v>
      </c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117" t="s">
        <v>11</v>
      </c>
      <c r="EO80" s="118"/>
      <c r="EP80" s="118"/>
      <c r="EQ80" s="118"/>
      <c r="ER80" s="118"/>
      <c r="ES80" s="118"/>
      <c r="ET80" s="118"/>
      <c r="EU80" s="118"/>
      <c r="EV80" s="118"/>
      <c r="EW80" s="118"/>
      <c r="EX80" s="118"/>
      <c r="EY80" s="118"/>
      <c r="EZ80" s="118"/>
      <c r="FA80" s="118"/>
      <c r="FB80" s="118"/>
      <c r="FC80" s="118"/>
      <c r="FD80" s="118"/>
      <c r="FE80" s="118"/>
      <c r="FF80" s="118"/>
      <c r="FG80" s="118"/>
      <c r="FH80" s="118"/>
      <c r="FI80" s="118"/>
      <c r="FJ80" s="118"/>
      <c r="FK80" s="118"/>
    </row>
    <row r="81" spans="1:167" s="13" customFormat="1" ht="12" customHeight="1" thickBot="1">
      <c r="A81" s="41">
        <v>1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59">
        <v>2</v>
      </c>
      <c r="BD81" s="59"/>
      <c r="BE81" s="59"/>
      <c r="BF81" s="59"/>
      <c r="BG81" s="59"/>
      <c r="BH81" s="59"/>
      <c r="BI81" s="59"/>
      <c r="BJ81" s="59"/>
      <c r="BK81" s="59">
        <v>3</v>
      </c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>
        <v>4</v>
      </c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>
        <v>5</v>
      </c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70">
        <v>6</v>
      </c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</row>
    <row r="82" spans="1:167" ht="15" customHeight="1">
      <c r="A82" s="55" t="s">
        <v>106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6"/>
      <c r="BC82" s="77">
        <v>270</v>
      </c>
      <c r="BD82" s="78"/>
      <c r="BE82" s="78"/>
      <c r="BF82" s="78"/>
      <c r="BG82" s="78"/>
      <c r="BH82" s="78"/>
      <c r="BI82" s="78"/>
      <c r="BJ82" s="78"/>
      <c r="BK82" s="78">
        <v>250</v>
      </c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6">
        <f>CH83</f>
        <v>75908965.41</v>
      </c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 t="s">
        <v>124</v>
      </c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161">
        <f>CH82</f>
        <v>75908965.41</v>
      </c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4"/>
    </row>
    <row r="83" spans="1:167" ht="12" customHeight="1">
      <c r="A83" s="51" t="s">
        <v>17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2"/>
      <c r="BC83" s="62">
        <v>271</v>
      </c>
      <c r="BD83" s="63"/>
      <c r="BE83" s="63"/>
      <c r="BF83" s="63"/>
      <c r="BG83" s="63"/>
      <c r="BH83" s="63"/>
      <c r="BI83" s="63"/>
      <c r="BJ83" s="64"/>
      <c r="BK83" s="91">
        <v>251</v>
      </c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4"/>
      <c r="CH83" s="107">
        <v>75908965.41</v>
      </c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9"/>
      <c r="DL83" s="107" t="s">
        <v>124</v>
      </c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9"/>
      <c r="EN83" s="107">
        <f>CH83</f>
        <v>75908965.41</v>
      </c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8"/>
      <c r="FH83" s="108"/>
      <c r="FI83" s="108"/>
      <c r="FJ83" s="108"/>
      <c r="FK83" s="115"/>
    </row>
    <row r="84" spans="1:167" ht="22.5" customHeight="1">
      <c r="A84" s="28" t="s">
        <v>55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9"/>
      <c r="BC84" s="65"/>
      <c r="BD84" s="25"/>
      <c r="BE84" s="25"/>
      <c r="BF84" s="25"/>
      <c r="BG84" s="25"/>
      <c r="BH84" s="25"/>
      <c r="BI84" s="25"/>
      <c r="BJ84" s="66"/>
      <c r="BK84" s="92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66"/>
      <c r="CH84" s="110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2"/>
      <c r="DL84" s="110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2"/>
      <c r="EN84" s="110"/>
      <c r="EO84" s="111"/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  <c r="FI84" s="111"/>
      <c r="FJ84" s="111"/>
      <c r="FK84" s="116"/>
    </row>
    <row r="85" spans="1:167" ht="22.5" customHeight="1">
      <c r="A85" s="30" t="s">
        <v>85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1"/>
      <c r="BC85" s="103">
        <v>272</v>
      </c>
      <c r="BD85" s="104"/>
      <c r="BE85" s="104"/>
      <c r="BF85" s="104"/>
      <c r="BG85" s="104"/>
      <c r="BH85" s="104"/>
      <c r="BI85" s="104"/>
      <c r="BJ85" s="104"/>
      <c r="BK85" s="104">
        <v>252</v>
      </c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2" t="s">
        <v>124</v>
      </c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 t="s">
        <v>124</v>
      </c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20" t="s">
        <v>124</v>
      </c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2"/>
    </row>
    <row r="86" spans="1:167" ht="15" customHeight="1">
      <c r="A86" s="30" t="s">
        <v>56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1"/>
      <c r="BC86" s="103">
        <v>273</v>
      </c>
      <c r="BD86" s="104"/>
      <c r="BE86" s="104"/>
      <c r="BF86" s="104"/>
      <c r="BG86" s="104"/>
      <c r="BH86" s="104"/>
      <c r="BI86" s="104"/>
      <c r="BJ86" s="104"/>
      <c r="BK86" s="104">
        <v>253</v>
      </c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2" t="s">
        <v>124</v>
      </c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 t="s">
        <v>124</v>
      </c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2"/>
      <c r="DX86" s="102"/>
      <c r="DY86" s="102"/>
      <c r="DZ86" s="102"/>
      <c r="EA86" s="102"/>
      <c r="EB86" s="102"/>
      <c r="EC86" s="102"/>
      <c r="ED86" s="102"/>
      <c r="EE86" s="102"/>
      <c r="EF86" s="102"/>
      <c r="EG86" s="102"/>
      <c r="EH86" s="102"/>
      <c r="EI86" s="102"/>
      <c r="EJ86" s="102"/>
      <c r="EK86" s="102"/>
      <c r="EL86" s="102"/>
      <c r="EM86" s="102"/>
      <c r="EN86" s="120" t="s">
        <v>124</v>
      </c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2"/>
    </row>
    <row r="87" spans="1:167" ht="15" customHeight="1">
      <c r="A87" s="49" t="s">
        <v>52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50"/>
      <c r="BC87" s="103">
        <v>280</v>
      </c>
      <c r="BD87" s="104"/>
      <c r="BE87" s="104"/>
      <c r="BF87" s="104"/>
      <c r="BG87" s="104"/>
      <c r="BH87" s="104"/>
      <c r="BI87" s="104"/>
      <c r="BJ87" s="104"/>
      <c r="BK87" s="104">
        <v>260</v>
      </c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2">
        <f>CH90</f>
        <v>290999.99</v>
      </c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 t="s">
        <v>124</v>
      </c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2"/>
      <c r="DY87" s="102"/>
      <c r="DZ87" s="102"/>
      <c r="EA87" s="102"/>
      <c r="EB87" s="102"/>
      <c r="EC87" s="102"/>
      <c r="ED87" s="102"/>
      <c r="EE87" s="102"/>
      <c r="EF87" s="102"/>
      <c r="EG87" s="102"/>
      <c r="EH87" s="102"/>
      <c r="EI87" s="102"/>
      <c r="EJ87" s="102"/>
      <c r="EK87" s="102"/>
      <c r="EL87" s="102"/>
      <c r="EM87" s="102"/>
      <c r="EN87" s="120">
        <f>CH87</f>
        <v>290999.99</v>
      </c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2"/>
    </row>
    <row r="88" spans="1:167" ht="12" customHeight="1">
      <c r="A88" s="51" t="s">
        <v>17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2"/>
      <c r="BC88" s="62">
        <v>281</v>
      </c>
      <c r="BD88" s="63"/>
      <c r="BE88" s="63"/>
      <c r="BF88" s="63"/>
      <c r="BG88" s="63"/>
      <c r="BH88" s="63"/>
      <c r="BI88" s="63"/>
      <c r="BJ88" s="64"/>
      <c r="BK88" s="91">
        <v>261</v>
      </c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4"/>
      <c r="CH88" s="107" t="s">
        <v>124</v>
      </c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9"/>
      <c r="DL88" s="107" t="s">
        <v>124</v>
      </c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9"/>
      <c r="EN88" s="107" t="s">
        <v>124</v>
      </c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08"/>
      <c r="FE88" s="108"/>
      <c r="FF88" s="108"/>
      <c r="FG88" s="108"/>
      <c r="FH88" s="108"/>
      <c r="FI88" s="108"/>
      <c r="FJ88" s="108"/>
      <c r="FK88" s="115"/>
    </row>
    <row r="89" spans="1:167" ht="22.5" customHeight="1">
      <c r="A89" s="28" t="s">
        <v>107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9"/>
      <c r="BC89" s="65"/>
      <c r="BD89" s="25"/>
      <c r="BE89" s="25"/>
      <c r="BF89" s="25"/>
      <c r="BG89" s="25"/>
      <c r="BH89" s="25"/>
      <c r="BI89" s="25"/>
      <c r="BJ89" s="66"/>
      <c r="BK89" s="92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66"/>
      <c r="CH89" s="110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2"/>
      <c r="DL89" s="110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1"/>
      <c r="EB89" s="111"/>
      <c r="EC89" s="111"/>
      <c r="ED89" s="111"/>
      <c r="EE89" s="111"/>
      <c r="EF89" s="111"/>
      <c r="EG89" s="111"/>
      <c r="EH89" s="111"/>
      <c r="EI89" s="111"/>
      <c r="EJ89" s="111"/>
      <c r="EK89" s="111"/>
      <c r="EL89" s="111"/>
      <c r="EM89" s="112"/>
      <c r="EN89" s="110"/>
      <c r="EO89" s="111"/>
      <c r="EP89" s="111"/>
      <c r="EQ89" s="111"/>
      <c r="ER89" s="111"/>
      <c r="ES89" s="111"/>
      <c r="ET89" s="111"/>
      <c r="EU89" s="111"/>
      <c r="EV89" s="111"/>
      <c r="EW89" s="111"/>
      <c r="EX89" s="111"/>
      <c r="EY89" s="111"/>
      <c r="EZ89" s="111"/>
      <c r="FA89" s="111"/>
      <c r="FB89" s="111"/>
      <c r="FC89" s="111"/>
      <c r="FD89" s="111"/>
      <c r="FE89" s="111"/>
      <c r="FF89" s="111"/>
      <c r="FG89" s="111"/>
      <c r="FH89" s="111"/>
      <c r="FI89" s="111"/>
      <c r="FJ89" s="111"/>
      <c r="FK89" s="116"/>
    </row>
    <row r="90" spans="1:167" ht="15" customHeight="1">
      <c r="A90" s="30" t="s">
        <v>49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1"/>
      <c r="BC90" s="103">
        <v>282</v>
      </c>
      <c r="BD90" s="104"/>
      <c r="BE90" s="104"/>
      <c r="BF90" s="104"/>
      <c r="BG90" s="104"/>
      <c r="BH90" s="104"/>
      <c r="BI90" s="104"/>
      <c r="BJ90" s="104"/>
      <c r="BK90" s="104">
        <v>262</v>
      </c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2">
        <v>290999.99</v>
      </c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 t="s">
        <v>124</v>
      </c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20">
        <f>CH90</f>
        <v>290999.99</v>
      </c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2"/>
    </row>
    <row r="91" spans="1:167" ht="22.5" customHeight="1">
      <c r="A91" s="30" t="s">
        <v>50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1"/>
      <c r="BC91" s="103">
        <v>283</v>
      </c>
      <c r="BD91" s="104"/>
      <c r="BE91" s="104"/>
      <c r="BF91" s="104"/>
      <c r="BG91" s="104"/>
      <c r="BH91" s="104"/>
      <c r="BI91" s="104"/>
      <c r="BJ91" s="104"/>
      <c r="BK91" s="104">
        <v>263</v>
      </c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2" t="s">
        <v>124</v>
      </c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 t="s">
        <v>124</v>
      </c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2"/>
      <c r="EF91" s="102"/>
      <c r="EG91" s="102"/>
      <c r="EH91" s="102"/>
      <c r="EI91" s="102"/>
      <c r="EJ91" s="102"/>
      <c r="EK91" s="102"/>
      <c r="EL91" s="102"/>
      <c r="EM91" s="102"/>
      <c r="EN91" s="120" t="s">
        <v>124</v>
      </c>
      <c r="EO91" s="121"/>
      <c r="EP91" s="121"/>
      <c r="EQ91" s="121"/>
      <c r="ER91" s="121"/>
      <c r="ES91" s="121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  <c r="FF91" s="121"/>
      <c r="FG91" s="121"/>
      <c r="FH91" s="121"/>
      <c r="FI91" s="121"/>
      <c r="FJ91" s="121"/>
      <c r="FK91" s="122"/>
    </row>
    <row r="92" spans="1:167" ht="15" customHeight="1">
      <c r="A92" s="49" t="s">
        <v>53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50"/>
      <c r="BC92" s="103">
        <v>290</v>
      </c>
      <c r="BD92" s="104"/>
      <c r="BE92" s="104"/>
      <c r="BF92" s="104"/>
      <c r="BG92" s="104"/>
      <c r="BH92" s="104"/>
      <c r="BI92" s="104"/>
      <c r="BJ92" s="104"/>
      <c r="BK92" s="104">
        <v>290</v>
      </c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2">
        <v>35320.08</v>
      </c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102" t="s">
        <v>124</v>
      </c>
      <c r="DM92" s="102"/>
      <c r="DN92" s="102"/>
      <c r="DO92" s="102"/>
      <c r="DP92" s="102"/>
      <c r="DQ92" s="102"/>
      <c r="DR92" s="102"/>
      <c r="DS92" s="102"/>
      <c r="DT92" s="102"/>
      <c r="DU92" s="102"/>
      <c r="DV92" s="102"/>
      <c r="DW92" s="102"/>
      <c r="DX92" s="102"/>
      <c r="DY92" s="102"/>
      <c r="DZ92" s="102"/>
      <c r="EA92" s="102"/>
      <c r="EB92" s="102"/>
      <c r="EC92" s="102"/>
      <c r="ED92" s="102"/>
      <c r="EE92" s="102"/>
      <c r="EF92" s="102"/>
      <c r="EG92" s="102"/>
      <c r="EH92" s="102"/>
      <c r="EI92" s="102"/>
      <c r="EJ92" s="102"/>
      <c r="EK92" s="102"/>
      <c r="EL92" s="102"/>
      <c r="EM92" s="102"/>
      <c r="EN92" s="120">
        <f>CH92</f>
        <v>35320.08</v>
      </c>
      <c r="EO92" s="121"/>
      <c r="EP92" s="121"/>
      <c r="EQ92" s="121"/>
      <c r="ER92" s="121"/>
      <c r="ES92" s="121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121"/>
      <c r="FI92" s="121"/>
      <c r="FJ92" s="121"/>
      <c r="FK92" s="122"/>
    </row>
    <row r="93" spans="1:167" ht="15" customHeight="1">
      <c r="A93" s="43" t="s">
        <v>51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4"/>
      <c r="BC93" s="103">
        <v>310</v>
      </c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2">
        <f>CH94</f>
        <v>1119219.3900000001</v>
      </c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>
        <f>DL94</f>
        <v>15000</v>
      </c>
      <c r="DM93" s="102"/>
      <c r="DN93" s="102"/>
      <c r="DO93" s="102"/>
      <c r="DP93" s="102"/>
      <c r="DQ93" s="102"/>
      <c r="DR93" s="102"/>
      <c r="DS93" s="102"/>
      <c r="DT93" s="102"/>
      <c r="DU93" s="102"/>
      <c r="DV93" s="102"/>
      <c r="DW93" s="102"/>
      <c r="DX93" s="102"/>
      <c r="DY93" s="102"/>
      <c r="DZ93" s="102"/>
      <c r="EA93" s="102"/>
      <c r="EB93" s="102"/>
      <c r="EC93" s="102"/>
      <c r="ED93" s="102"/>
      <c r="EE93" s="102"/>
      <c r="EF93" s="102"/>
      <c r="EG93" s="102"/>
      <c r="EH93" s="102"/>
      <c r="EI93" s="102"/>
      <c r="EJ93" s="102"/>
      <c r="EK93" s="102"/>
      <c r="EL93" s="102"/>
      <c r="EM93" s="102"/>
      <c r="EN93" s="120">
        <f>CH93+DL93</f>
        <v>1134219.3900000001</v>
      </c>
      <c r="EO93" s="121"/>
      <c r="EP93" s="121"/>
      <c r="EQ93" s="121"/>
      <c r="ER93" s="121"/>
      <c r="ES93" s="121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21"/>
      <c r="FH93" s="121"/>
      <c r="FI93" s="121"/>
      <c r="FJ93" s="121"/>
      <c r="FK93" s="122"/>
    </row>
    <row r="94" spans="1:167" ht="12" customHeight="1">
      <c r="A94" s="45" t="s">
        <v>16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6"/>
      <c r="BC94" s="62">
        <v>320</v>
      </c>
      <c r="BD94" s="63"/>
      <c r="BE94" s="63"/>
      <c r="BF94" s="63"/>
      <c r="BG94" s="63"/>
      <c r="BH94" s="63"/>
      <c r="BI94" s="63"/>
      <c r="BJ94" s="64"/>
      <c r="BK94" s="91">
        <v>300</v>
      </c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4"/>
      <c r="CH94" s="107">
        <f>CH96+CH100</f>
        <v>1119219.3900000001</v>
      </c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9"/>
      <c r="DL94" s="107">
        <f>DL100</f>
        <v>15000</v>
      </c>
      <c r="DM94" s="108"/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8"/>
      <c r="EA94" s="108"/>
      <c r="EB94" s="108"/>
      <c r="EC94" s="108"/>
      <c r="ED94" s="108"/>
      <c r="EE94" s="108"/>
      <c r="EF94" s="108"/>
      <c r="EG94" s="108"/>
      <c r="EH94" s="108"/>
      <c r="EI94" s="108"/>
      <c r="EJ94" s="108"/>
      <c r="EK94" s="108"/>
      <c r="EL94" s="108"/>
      <c r="EM94" s="109"/>
      <c r="EN94" s="107">
        <f>CH94+DL94</f>
        <v>1134219.3900000001</v>
      </c>
      <c r="EO94" s="108"/>
      <c r="EP94" s="108"/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/>
      <c r="FB94" s="108"/>
      <c r="FC94" s="108"/>
      <c r="FD94" s="108"/>
      <c r="FE94" s="108"/>
      <c r="FF94" s="108"/>
      <c r="FG94" s="108"/>
      <c r="FH94" s="108"/>
      <c r="FI94" s="108"/>
      <c r="FJ94" s="108"/>
      <c r="FK94" s="115"/>
    </row>
    <row r="95" spans="1:167" ht="12.75" customHeight="1">
      <c r="A95" s="166" t="s">
        <v>54</v>
      </c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7"/>
      <c r="BC95" s="65"/>
      <c r="BD95" s="25"/>
      <c r="BE95" s="25"/>
      <c r="BF95" s="25"/>
      <c r="BG95" s="25"/>
      <c r="BH95" s="25"/>
      <c r="BI95" s="25"/>
      <c r="BJ95" s="66"/>
      <c r="BK95" s="92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66"/>
      <c r="CH95" s="110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2"/>
      <c r="DL95" s="110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1"/>
      <c r="EF95" s="111"/>
      <c r="EG95" s="111"/>
      <c r="EH95" s="111"/>
      <c r="EI95" s="111"/>
      <c r="EJ95" s="111"/>
      <c r="EK95" s="111"/>
      <c r="EL95" s="111"/>
      <c r="EM95" s="112"/>
      <c r="EN95" s="110"/>
      <c r="EO95" s="111"/>
      <c r="EP95" s="111"/>
      <c r="EQ95" s="111"/>
      <c r="ER95" s="111"/>
      <c r="ES95" s="111"/>
      <c r="ET95" s="111"/>
      <c r="EU95" s="111"/>
      <c r="EV95" s="111"/>
      <c r="EW95" s="111"/>
      <c r="EX95" s="111"/>
      <c r="EY95" s="111"/>
      <c r="EZ95" s="111"/>
      <c r="FA95" s="111"/>
      <c r="FB95" s="111"/>
      <c r="FC95" s="111"/>
      <c r="FD95" s="111"/>
      <c r="FE95" s="111"/>
      <c r="FF95" s="111"/>
      <c r="FG95" s="111"/>
      <c r="FH95" s="111"/>
      <c r="FI95" s="111"/>
      <c r="FJ95" s="111"/>
      <c r="FK95" s="116"/>
    </row>
    <row r="96" spans="1:167" ht="12" customHeight="1">
      <c r="A96" s="34" t="s">
        <v>17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5"/>
      <c r="BC96" s="62">
        <v>321</v>
      </c>
      <c r="BD96" s="63"/>
      <c r="BE96" s="63"/>
      <c r="BF96" s="63"/>
      <c r="BG96" s="63"/>
      <c r="BH96" s="63"/>
      <c r="BI96" s="63"/>
      <c r="BJ96" s="64"/>
      <c r="BK96" s="91">
        <v>310</v>
      </c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4"/>
      <c r="CH96" s="107">
        <v>592262.46</v>
      </c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9"/>
      <c r="DL96" s="107" t="s">
        <v>124</v>
      </c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9"/>
      <c r="EN96" s="107">
        <f>CH96</f>
        <v>592262.46</v>
      </c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115"/>
    </row>
    <row r="97" spans="1:167" ht="12" customHeight="1">
      <c r="A97" s="28" t="s">
        <v>31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9"/>
      <c r="BC97" s="65"/>
      <c r="BD97" s="25"/>
      <c r="BE97" s="25"/>
      <c r="BF97" s="25"/>
      <c r="BG97" s="25"/>
      <c r="BH97" s="25"/>
      <c r="BI97" s="25"/>
      <c r="BJ97" s="66"/>
      <c r="BK97" s="92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66"/>
      <c r="CH97" s="110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2"/>
      <c r="DL97" s="110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11"/>
      <c r="EF97" s="111"/>
      <c r="EG97" s="111"/>
      <c r="EH97" s="111"/>
      <c r="EI97" s="111"/>
      <c r="EJ97" s="111"/>
      <c r="EK97" s="111"/>
      <c r="EL97" s="111"/>
      <c r="EM97" s="112"/>
      <c r="EN97" s="110"/>
      <c r="EO97" s="111"/>
      <c r="EP97" s="111"/>
      <c r="EQ97" s="111"/>
      <c r="ER97" s="111"/>
      <c r="ES97" s="111"/>
      <c r="ET97" s="111"/>
      <c r="EU97" s="111"/>
      <c r="EV97" s="111"/>
      <c r="EW97" s="111"/>
      <c r="EX97" s="111"/>
      <c r="EY97" s="111"/>
      <c r="EZ97" s="111"/>
      <c r="FA97" s="111"/>
      <c r="FB97" s="111"/>
      <c r="FC97" s="111"/>
      <c r="FD97" s="111"/>
      <c r="FE97" s="111"/>
      <c r="FF97" s="111"/>
      <c r="FG97" s="111"/>
      <c r="FH97" s="111"/>
      <c r="FI97" s="111"/>
      <c r="FJ97" s="111"/>
      <c r="FK97" s="116"/>
    </row>
    <row r="98" spans="1:167" ht="15" customHeight="1">
      <c r="A98" s="28" t="s">
        <v>32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9"/>
      <c r="BC98" s="105">
        <v>322</v>
      </c>
      <c r="BD98" s="106"/>
      <c r="BE98" s="106"/>
      <c r="BF98" s="106"/>
      <c r="BG98" s="106"/>
      <c r="BH98" s="106"/>
      <c r="BI98" s="106"/>
      <c r="BJ98" s="106"/>
      <c r="BK98" s="106">
        <v>320</v>
      </c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19" t="s">
        <v>124</v>
      </c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 t="s">
        <v>124</v>
      </c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9"/>
      <c r="EF98" s="119"/>
      <c r="EG98" s="119"/>
      <c r="EH98" s="119"/>
      <c r="EI98" s="119"/>
      <c r="EJ98" s="119"/>
      <c r="EK98" s="119"/>
      <c r="EL98" s="119"/>
      <c r="EM98" s="119"/>
      <c r="EN98" s="110" t="s">
        <v>124</v>
      </c>
      <c r="EO98" s="111"/>
      <c r="EP98" s="111"/>
      <c r="EQ98" s="111"/>
      <c r="ER98" s="111"/>
      <c r="ES98" s="111"/>
      <c r="ET98" s="111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111"/>
      <c r="FI98" s="111"/>
      <c r="FJ98" s="111"/>
      <c r="FK98" s="116"/>
    </row>
    <row r="99" spans="1:167" ht="15" customHeight="1">
      <c r="A99" s="30" t="s">
        <v>33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1"/>
      <c r="BC99" s="103">
        <v>323</v>
      </c>
      <c r="BD99" s="104"/>
      <c r="BE99" s="104"/>
      <c r="BF99" s="104"/>
      <c r="BG99" s="104"/>
      <c r="BH99" s="104"/>
      <c r="BI99" s="104"/>
      <c r="BJ99" s="104"/>
      <c r="BK99" s="104">
        <v>330</v>
      </c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2" t="s">
        <v>124</v>
      </c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 t="s">
        <v>124</v>
      </c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  <c r="EJ99" s="102"/>
      <c r="EK99" s="102"/>
      <c r="EL99" s="102"/>
      <c r="EM99" s="102"/>
      <c r="EN99" s="120" t="s">
        <v>124</v>
      </c>
      <c r="EO99" s="121"/>
      <c r="EP99" s="121"/>
      <c r="EQ99" s="121"/>
      <c r="ER99" s="121"/>
      <c r="ES99" s="121"/>
      <c r="ET99" s="121"/>
      <c r="EU99" s="121"/>
      <c r="EV99" s="121"/>
      <c r="EW99" s="121"/>
      <c r="EX99" s="121"/>
      <c r="EY99" s="121"/>
      <c r="EZ99" s="121"/>
      <c r="FA99" s="121"/>
      <c r="FB99" s="121"/>
      <c r="FC99" s="121"/>
      <c r="FD99" s="121"/>
      <c r="FE99" s="121"/>
      <c r="FF99" s="121"/>
      <c r="FG99" s="121"/>
      <c r="FH99" s="121"/>
      <c r="FI99" s="121"/>
      <c r="FJ99" s="121"/>
      <c r="FK99" s="122"/>
    </row>
    <row r="100" spans="1:167" ht="15" customHeight="1">
      <c r="A100" s="30" t="s">
        <v>34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1"/>
      <c r="BC100" s="103">
        <v>324</v>
      </c>
      <c r="BD100" s="104"/>
      <c r="BE100" s="104"/>
      <c r="BF100" s="104"/>
      <c r="BG100" s="104"/>
      <c r="BH100" s="104"/>
      <c r="BI100" s="104"/>
      <c r="BJ100" s="104"/>
      <c r="BK100" s="104">
        <v>340</v>
      </c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2">
        <v>526956.93</v>
      </c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  <c r="CW100" s="102"/>
      <c r="CX100" s="102"/>
      <c r="CY100" s="102"/>
      <c r="CZ100" s="102"/>
      <c r="DA100" s="102"/>
      <c r="DB100" s="102"/>
      <c r="DC100" s="102"/>
      <c r="DD100" s="102"/>
      <c r="DE100" s="102"/>
      <c r="DF100" s="102"/>
      <c r="DG100" s="102"/>
      <c r="DH100" s="102"/>
      <c r="DI100" s="102"/>
      <c r="DJ100" s="102"/>
      <c r="DK100" s="102"/>
      <c r="DL100" s="102">
        <v>15000</v>
      </c>
      <c r="DM100" s="102"/>
      <c r="DN100" s="102"/>
      <c r="DO100" s="102"/>
      <c r="DP100" s="102"/>
      <c r="DQ100" s="102"/>
      <c r="DR100" s="102"/>
      <c r="DS100" s="102"/>
      <c r="DT100" s="102"/>
      <c r="DU100" s="102"/>
      <c r="DV100" s="102"/>
      <c r="DW100" s="102"/>
      <c r="DX100" s="102"/>
      <c r="DY100" s="102"/>
      <c r="DZ100" s="102"/>
      <c r="EA100" s="102"/>
      <c r="EB100" s="102"/>
      <c r="EC100" s="102"/>
      <c r="ED100" s="102"/>
      <c r="EE100" s="102"/>
      <c r="EF100" s="102"/>
      <c r="EG100" s="102"/>
      <c r="EH100" s="102"/>
      <c r="EI100" s="102"/>
      <c r="EJ100" s="102"/>
      <c r="EK100" s="102"/>
      <c r="EL100" s="102"/>
      <c r="EM100" s="102"/>
      <c r="EN100" s="120">
        <f>CH100+DL100</f>
        <v>541956.93</v>
      </c>
      <c r="EO100" s="121"/>
      <c r="EP100" s="121"/>
      <c r="EQ100" s="121"/>
      <c r="ER100" s="121"/>
      <c r="ES100" s="121"/>
      <c r="ET100" s="121"/>
      <c r="EU100" s="121"/>
      <c r="EV100" s="121"/>
      <c r="EW100" s="121"/>
      <c r="EX100" s="121"/>
      <c r="EY100" s="121"/>
      <c r="EZ100" s="121"/>
      <c r="FA100" s="121"/>
      <c r="FB100" s="121"/>
      <c r="FC100" s="121"/>
      <c r="FD100" s="121"/>
      <c r="FE100" s="121"/>
      <c r="FF100" s="121"/>
      <c r="FG100" s="121"/>
      <c r="FH100" s="121"/>
      <c r="FI100" s="121"/>
      <c r="FJ100" s="121"/>
      <c r="FK100" s="122"/>
    </row>
    <row r="101" spans="156:167" ht="15" customHeight="1">
      <c r="EZ101" s="9"/>
      <c r="FI101" s="9"/>
      <c r="FK101" s="10" t="s">
        <v>57</v>
      </c>
    </row>
    <row r="102" spans="1:167" s="5" customFormat="1" ht="22.5" customHeight="1">
      <c r="A102" s="36" t="s">
        <v>82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 t="s">
        <v>81</v>
      </c>
      <c r="BD102" s="37"/>
      <c r="BE102" s="37"/>
      <c r="BF102" s="37"/>
      <c r="BG102" s="37"/>
      <c r="BH102" s="37"/>
      <c r="BI102" s="37"/>
      <c r="BJ102" s="37"/>
      <c r="BK102" s="37" t="s">
        <v>9</v>
      </c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 t="s">
        <v>10</v>
      </c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 t="s">
        <v>83</v>
      </c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117" t="s">
        <v>11</v>
      </c>
      <c r="EO102" s="118"/>
      <c r="EP102" s="118"/>
      <c r="EQ102" s="118"/>
      <c r="ER102" s="118"/>
      <c r="ES102" s="118"/>
      <c r="ET102" s="118"/>
      <c r="EU102" s="118"/>
      <c r="EV102" s="118"/>
      <c r="EW102" s="118"/>
      <c r="EX102" s="118"/>
      <c r="EY102" s="118"/>
      <c r="EZ102" s="118"/>
      <c r="FA102" s="118"/>
      <c r="FB102" s="118"/>
      <c r="FC102" s="118"/>
      <c r="FD102" s="118"/>
      <c r="FE102" s="118"/>
      <c r="FF102" s="118"/>
      <c r="FG102" s="118"/>
      <c r="FH102" s="118"/>
      <c r="FI102" s="118"/>
      <c r="FJ102" s="118"/>
      <c r="FK102" s="118"/>
    </row>
    <row r="103" spans="1:167" s="13" customFormat="1" ht="12" customHeight="1" thickBot="1">
      <c r="A103" s="41">
        <v>1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59">
        <v>2</v>
      </c>
      <c r="BD103" s="59"/>
      <c r="BE103" s="59"/>
      <c r="BF103" s="59"/>
      <c r="BG103" s="59"/>
      <c r="BH103" s="59"/>
      <c r="BI103" s="59"/>
      <c r="BJ103" s="59"/>
      <c r="BK103" s="59">
        <v>3</v>
      </c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>
        <v>4</v>
      </c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>
        <v>5</v>
      </c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113">
        <v>6</v>
      </c>
      <c r="EO103" s="114"/>
      <c r="EP103" s="114"/>
      <c r="EQ103" s="114"/>
      <c r="ER103" s="114"/>
      <c r="ES103" s="114"/>
      <c r="ET103" s="114"/>
      <c r="EU103" s="114"/>
      <c r="EV103" s="114"/>
      <c r="EW103" s="114"/>
      <c r="EX103" s="114"/>
      <c r="EY103" s="114"/>
      <c r="EZ103" s="114"/>
      <c r="FA103" s="114"/>
      <c r="FB103" s="114"/>
      <c r="FC103" s="114"/>
      <c r="FD103" s="114"/>
      <c r="FE103" s="114"/>
      <c r="FF103" s="114"/>
      <c r="FG103" s="114"/>
      <c r="FH103" s="114"/>
      <c r="FI103" s="114"/>
      <c r="FJ103" s="114"/>
      <c r="FK103" s="114"/>
    </row>
    <row r="104" spans="1:167" ht="15" customHeight="1">
      <c r="A104" s="43" t="s">
        <v>58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4"/>
      <c r="BC104" s="77">
        <v>330</v>
      </c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6" t="s">
        <v>124</v>
      </c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 t="s">
        <v>124</v>
      </c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161" t="s">
        <v>124</v>
      </c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4"/>
    </row>
    <row r="105" spans="1:167" ht="11.25" customHeight="1">
      <c r="A105" s="45" t="s">
        <v>16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6"/>
      <c r="BC105" s="62">
        <v>340</v>
      </c>
      <c r="BD105" s="63"/>
      <c r="BE105" s="63"/>
      <c r="BF105" s="63"/>
      <c r="BG105" s="63"/>
      <c r="BH105" s="63"/>
      <c r="BI105" s="63"/>
      <c r="BJ105" s="64"/>
      <c r="BK105" s="91">
        <v>500</v>
      </c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4"/>
      <c r="CH105" s="107" t="s">
        <v>124</v>
      </c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08"/>
      <c r="DF105" s="108"/>
      <c r="DG105" s="108"/>
      <c r="DH105" s="108"/>
      <c r="DI105" s="108"/>
      <c r="DJ105" s="108"/>
      <c r="DK105" s="109"/>
      <c r="DL105" s="107" t="s">
        <v>124</v>
      </c>
      <c r="DM105" s="108"/>
      <c r="DN105" s="108"/>
      <c r="DO105" s="108"/>
      <c r="DP105" s="108"/>
      <c r="DQ105" s="108"/>
      <c r="DR105" s="108"/>
      <c r="DS105" s="108"/>
      <c r="DT105" s="108"/>
      <c r="DU105" s="108"/>
      <c r="DV105" s="108"/>
      <c r="DW105" s="108"/>
      <c r="DX105" s="108"/>
      <c r="DY105" s="108"/>
      <c r="DZ105" s="108"/>
      <c r="EA105" s="108"/>
      <c r="EB105" s="108"/>
      <c r="EC105" s="108"/>
      <c r="ED105" s="108"/>
      <c r="EE105" s="108"/>
      <c r="EF105" s="108"/>
      <c r="EG105" s="108"/>
      <c r="EH105" s="108"/>
      <c r="EI105" s="108"/>
      <c r="EJ105" s="108"/>
      <c r="EK105" s="108"/>
      <c r="EL105" s="108"/>
      <c r="EM105" s="109"/>
      <c r="EN105" s="107" t="s">
        <v>124</v>
      </c>
      <c r="EO105" s="108"/>
      <c r="EP105" s="108"/>
      <c r="EQ105" s="108"/>
      <c r="ER105" s="108"/>
      <c r="ES105" s="108"/>
      <c r="ET105" s="108"/>
      <c r="EU105" s="108"/>
      <c r="EV105" s="108"/>
      <c r="EW105" s="108"/>
      <c r="EX105" s="108"/>
      <c r="EY105" s="108"/>
      <c r="EZ105" s="108"/>
      <c r="FA105" s="108"/>
      <c r="FB105" s="108"/>
      <c r="FC105" s="108"/>
      <c r="FD105" s="108"/>
      <c r="FE105" s="108"/>
      <c r="FF105" s="108"/>
      <c r="FG105" s="108"/>
      <c r="FH105" s="108"/>
      <c r="FI105" s="108"/>
      <c r="FJ105" s="108"/>
      <c r="FK105" s="115"/>
    </row>
    <row r="106" spans="1:167" ht="11.25">
      <c r="A106" s="47" t="s">
        <v>91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8"/>
      <c r="BC106" s="65"/>
      <c r="BD106" s="25"/>
      <c r="BE106" s="25"/>
      <c r="BF106" s="25"/>
      <c r="BG106" s="25"/>
      <c r="BH106" s="25"/>
      <c r="BI106" s="25"/>
      <c r="BJ106" s="66"/>
      <c r="BK106" s="92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66"/>
      <c r="CH106" s="110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1"/>
      <c r="CX106" s="111"/>
      <c r="CY106" s="111"/>
      <c r="CZ106" s="111"/>
      <c r="DA106" s="111"/>
      <c r="DB106" s="111"/>
      <c r="DC106" s="111"/>
      <c r="DD106" s="111"/>
      <c r="DE106" s="111"/>
      <c r="DF106" s="111"/>
      <c r="DG106" s="111"/>
      <c r="DH106" s="111"/>
      <c r="DI106" s="111"/>
      <c r="DJ106" s="111"/>
      <c r="DK106" s="112"/>
      <c r="DL106" s="110"/>
      <c r="DM106" s="111"/>
      <c r="DN106" s="111"/>
      <c r="DO106" s="111"/>
      <c r="DP106" s="111"/>
      <c r="DQ106" s="111"/>
      <c r="DR106" s="111"/>
      <c r="DS106" s="111"/>
      <c r="DT106" s="111"/>
      <c r="DU106" s="111"/>
      <c r="DV106" s="111"/>
      <c r="DW106" s="111"/>
      <c r="DX106" s="111"/>
      <c r="DY106" s="111"/>
      <c r="DZ106" s="111"/>
      <c r="EA106" s="111"/>
      <c r="EB106" s="111"/>
      <c r="EC106" s="111"/>
      <c r="ED106" s="111"/>
      <c r="EE106" s="111"/>
      <c r="EF106" s="111"/>
      <c r="EG106" s="111"/>
      <c r="EH106" s="111"/>
      <c r="EI106" s="111"/>
      <c r="EJ106" s="111"/>
      <c r="EK106" s="111"/>
      <c r="EL106" s="111"/>
      <c r="EM106" s="112"/>
      <c r="EN106" s="110"/>
      <c r="EO106" s="111"/>
      <c r="EP106" s="111"/>
      <c r="EQ106" s="111"/>
      <c r="ER106" s="111"/>
      <c r="ES106" s="111"/>
      <c r="ET106" s="111"/>
      <c r="EU106" s="111"/>
      <c r="EV106" s="111"/>
      <c r="EW106" s="111"/>
      <c r="EX106" s="111"/>
      <c r="EY106" s="111"/>
      <c r="EZ106" s="111"/>
      <c r="FA106" s="111"/>
      <c r="FB106" s="111"/>
      <c r="FC106" s="111"/>
      <c r="FD106" s="111"/>
      <c r="FE106" s="111"/>
      <c r="FF106" s="111"/>
      <c r="FG106" s="111"/>
      <c r="FH106" s="111"/>
      <c r="FI106" s="111"/>
      <c r="FJ106" s="111"/>
      <c r="FK106" s="116"/>
    </row>
    <row r="107" spans="1:167" ht="12" customHeight="1">
      <c r="A107" s="34" t="s">
        <v>17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5"/>
      <c r="BC107" s="62">
        <v>341</v>
      </c>
      <c r="BD107" s="63"/>
      <c r="BE107" s="63"/>
      <c r="BF107" s="63"/>
      <c r="BG107" s="63"/>
      <c r="BH107" s="63"/>
      <c r="BI107" s="63"/>
      <c r="BJ107" s="64"/>
      <c r="BK107" s="91">
        <v>520</v>
      </c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4"/>
      <c r="CH107" s="107" t="s">
        <v>124</v>
      </c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9"/>
      <c r="DL107" s="107" t="s">
        <v>124</v>
      </c>
      <c r="DM107" s="108"/>
      <c r="DN107" s="108"/>
      <c r="DO107" s="108"/>
      <c r="DP107" s="108"/>
      <c r="DQ107" s="108"/>
      <c r="DR107" s="108"/>
      <c r="DS107" s="108"/>
      <c r="DT107" s="108"/>
      <c r="DU107" s="108"/>
      <c r="DV107" s="108"/>
      <c r="DW107" s="108"/>
      <c r="DX107" s="108"/>
      <c r="DY107" s="108"/>
      <c r="DZ107" s="108"/>
      <c r="EA107" s="108"/>
      <c r="EB107" s="108"/>
      <c r="EC107" s="108"/>
      <c r="ED107" s="108"/>
      <c r="EE107" s="108"/>
      <c r="EF107" s="108"/>
      <c r="EG107" s="108"/>
      <c r="EH107" s="108"/>
      <c r="EI107" s="108"/>
      <c r="EJ107" s="108"/>
      <c r="EK107" s="108"/>
      <c r="EL107" s="108"/>
      <c r="EM107" s="109"/>
      <c r="EN107" s="107" t="s">
        <v>124</v>
      </c>
      <c r="EO107" s="108"/>
      <c r="EP107" s="108"/>
      <c r="EQ107" s="108"/>
      <c r="ER107" s="108"/>
      <c r="ES107" s="108"/>
      <c r="ET107" s="108"/>
      <c r="EU107" s="108"/>
      <c r="EV107" s="108"/>
      <c r="EW107" s="108"/>
      <c r="EX107" s="108"/>
      <c r="EY107" s="108"/>
      <c r="EZ107" s="108"/>
      <c r="FA107" s="108"/>
      <c r="FB107" s="108"/>
      <c r="FC107" s="108"/>
      <c r="FD107" s="108"/>
      <c r="FE107" s="108"/>
      <c r="FF107" s="108"/>
      <c r="FG107" s="108"/>
      <c r="FH107" s="108"/>
      <c r="FI107" s="108"/>
      <c r="FJ107" s="108"/>
      <c r="FK107" s="115"/>
    </row>
    <row r="108" spans="1:167" ht="21.75" customHeight="1">
      <c r="A108" s="28" t="s">
        <v>114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9"/>
      <c r="BC108" s="65"/>
      <c r="BD108" s="25"/>
      <c r="BE108" s="25"/>
      <c r="BF108" s="25"/>
      <c r="BG108" s="25"/>
      <c r="BH108" s="25"/>
      <c r="BI108" s="25"/>
      <c r="BJ108" s="66"/>
      <c r="BK108" s="92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66"/>
      <c r="CH108" s="110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2"/>
      <c r="DL108" s="110"/>
      <c r="DM108" s="111"/>
      <c r="DN108" s="111"/>
      <c r="DO108" s="111"/>
      <c r="DP108" s="111"/>
      <c r="DQ108" s="111"/>
      <c r="DR108" s="111"/>
      <c r="DS108" s="111"/>
      <c r="DT108" s="111"/>
      <c r="DU108" s="111"/>
      <c r="DV108" s="111"/>
      <c r="DW108" s="111"/>
      <c r="DX108" s="111"/>
      <c r="DY108" s="111"/>
      <c r="DZ108" s="111"/>
      <c r="EA108" s="111"/>
      <c r="EB108" s="111"/>
      <c r="EC108" s="111"/>
      <c r="ED108" s="111"/>
      <c r="EE108" s="111"/>
      <c r="EF108" s="111"/>
      <c r="EG108" s="111"/>
      <c r="EH108" s="111"/>
      <c r="EI108" s="111"/>
      <c r="EJ108" s="111"/>
      <c r="EK108" s="111"/>
      <c r="EL108" s="111"/>
      <c r="EM108" s="112"/>
      <c r="EN108" s="110"/>
      <c r="EO108" s="111"/>
      <c r="EP108" s="111"/>
      <c r="EQ108" s="111"/>
      <c r="ER108" s="111"/>
      <c r="ES108" s="111"/>
      <c r="ET108" s="111"/>
      <c r="EU108" s="111"/>
      <c r="EV108" s="111"/>
      <c r="EW108" s="111"/>
      <c r="EX108" s="111"/>
      <c r="EY108" s="111"/>
      <c r="EZ108" s="111"/>
      <c r="FA108" s="111"/>
      <c r="FB108" s="111"/>
      <c r="FC108" s="111"/>
      <c r="FD108" s="111"/>
      <c r="FE108" s="111"/>
      <c r="FF108" s="111"/>
      <c r="FG108" s="111"/>
      <c r="FH108" s="111"/>
      <c r="FI108" s="111"/>
      <c r="FJ108" s="111"/>
      <c r="FK108" s="116"/>
    </row>
    <row r="109" spans="1:167" ht="21.75" customHeight="1">
      <c r="A109" s="30" t="s">
        <v>115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1"/>
      <c r="BC109" s="103">
        <v>342</v>
      </c>
      <c r="BD109" s="104"/>
      <c r="BE109" s="104"/>
      <c r="BF109" s="104"/>
      <c r="BG109" s="104"/>
      <c r="BH109" s="104"/>
      <c r="BI109" s="104"/>
      <c r="BJ109" s="104"/>
      <c r="BK109" s="104">
        <v>530</v>
      </c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2" t="s">
        <v>124</v>
      </c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/>
      <c r="DK109" s="102"/>
      <c r="DL109" s="102" t="s">
        <v>124</v>
      </c>
      <c r="DM109" s="102"/>
      <c r="DN109" s="102"/>
      <c r="DO109" s="102"/>
      <c r="DP109" s="102"/>
      <c r="DQ109" s="102"/>
      <c r="DR109" s="102"/>
      <c r="DS109" s="102"/>
      <c r="DT109" s="102"/>
      <c r="DU109" s="102"/>
      <c r="DV109" s="102"/>
      <c r="DW109" s="102"/>
      <c r="DX109" s="102"/>
      <c r="DY109" s="102"/>
      <c r="DZ109" s="102"/>
      <c r="EA109" s="102"/>
      <c r="EB109" s="102"/>
      <c r="EC109" s="102"/>
      <c r="ED109" s="102"/>
      <c r="EE109" s="102"/>
      <c r="EF109" s="102"/>
      <c r="EG109" s="102"/>
      <c r="EH109" s="102"/>
      <c r="EI109" s="102"/>
      <c r="EJ109" s="102"/>
      <c r="EK109" s="102"/>
      <c r="EL109" s="102"/>
      <c r="EM109" s="102"/>
      <c r="EN109" s="120" t="s">
        <v>124</v>
      </c>
      <c r="EO109" s="121"/>
      <c r="EP109" s="121"/>
      <c r="EQ109" s="121"/>
      <c r="ER109" s="121"/>
      <c r="ES109" s="121"/>
      <c r="ET109" s="121"/>
      <c r="EU109" s="121"/>
      <c r="EV109" s="121"/>
      <c r="EW109" s="121"/>
      <c r="EX109" s="121"/>
      <c r="EY109" s="121"/>
      <c r="EZ109" s="121"/>
      <c r="FA109" s="121"/>
      <c r="FB109" s="121"/>
      <c r="FC109" s="121"/>
      <c r="FD109" s="121"/>
      <c r="FE109" s="121"/>
      <c r="FF109" s="121"/>
      <c r="FG109" s="121"/>
      <c r="FH109" s="121"/>
      <c r="FI109" s="121"/>
      <c r="FJ109" s="121"/>
      <c r="FK109" s="122"/>
    </row>
    <row r="110" spans="1:167" ht="15" customHeight="1">
      <c r="A110" s="39" t="s">
        <v>113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40"/>
      <c r="BC110" s="103">
        <v>343</v>
      </c>
      <c r="BD110" s="104"/>
      <c r="BE110" s="104"/>
      <c r="BF110" s="104"/>
      <c r="BG110" s="104"/>
      <c r="BH110" s="104"/>
      <c r="BI110" s="104"/>
      <c r="BJ110" s="104"/>
      <c r="BK110" s="104">
        <v>540</v>
      </c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2" t="s">
        <v>124</v>
      </c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 t="s">
        <v>124</v>
      </c>
      <c r="DM110" s="102"/>
      <c r="DN110" s="102"/>
      <c r="DO110" s="102"/>
      <c r="DP110" s="102"/>
      <c r="DQ110" s="102"/>
      <c r="DR110" s="102"/>
      <c r="DS110" s="102"/>
      <c r="DT110" s="102"/>
      <c r="DU110" s="102"/>
      <c r="DV110" s="102"/>
      <c r="DW110" s="102"/>
      <c r="DX110" s="102"/>
      <c r="DY110" s="102"/>
      <c r="DZ110" s="102"/>
      <c r="EA110" s="102"/>
      <c r="EB110" s="102"/>
      <c r="EC110" s="102"/>
      <c r="ED110" s="102"/>
      <c r="EE110" s="102"/>
      <c r="EF110" s="102"/>
      <c r="EG110" s="102"/>
      <c r="EH110" s="102"/>
      <c r="EI110" s="102"/>
      <c r="EJ110" s="102"/>
      <c r="EK110" s="102"/>
      <c r="EL110" s="102"/>
      <c r="EM110" s="102"/>
      <c r="EN110" s="120" t="s">
        <v>124</v>
      </c>
      <c r="EO110" s="121"/>
      <c r="EP110" s="121"/>
      <c r="EQ110" s="121"/>
      <c r="ER110" s="121"/>
      <c r="ES110" s="121"/>
      <c r="ET110" s="121"/>
      <c r="EU110" s="121"/>
      <c r="EV110" s="121"/>
      <c r="EW110" s="121"/>
      <c r="EX110" s="121"/>
      <c r="EY110" s="121"/>
      <c r="EZ110" s="121"/>
      <c r="FA110" s="121"/>
      <c r="FB110" s="121"/>
      <c r="FC110" s="121"/>
      <c r="FD110" s="121"/>
      <c r="FE110" s="121"/>
      <c r="FF110" s="121"/>
      <c r="FG110" s="121"/>
      <c r="FH110" s="121"/>
      <c r="FI110" s="121"/>
      <c r="FJ110" s="121"/>
      <c r="FK110" s="122"/>
    </row>
    <row r="111" spans="1:167" ht="15" customHeight="1">
      <c r="A111" s="30" t="s">
        <v>95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1"/>
      <c r="BC111" s="103">
        <v>344</v>
      </c>
      <c r="BD111" s="104"/>
      <c r="BE111" s="104"/>
      <c r="BF111" s="104"/>
      <c r="BG111" s="104"/>
      <c r="BH111" s="104"/>
      <c r="BI111" s="104"/>
      <c r="BJ111" s="104"/>
      <c r="BK111" s="104">
        <v>550</v>
      </c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2" t="s">
        <v>124</v>
      </c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 t="s">
        <v>124</v>
      </c>
      <c r="DM111" s="102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102"/>
      <c r="DY111" s="102"/>
      <c r="DZ111" s="102"/>
      <c r="EA111" s="102"/>
      <c r="EB111" s="102"/>
      <c r="EC111" s="102"/>
      <c r="ED111" s="102"/>
      <c r="EE111" s="102"/>
      <c r="EF111" s="102"/>
      <c r="EG111" s="102"/>
      <c r="EH111" s="102"/>
      <c r="EI111" s="102"/>
      <c r="EJ111" s="102"/>
      <c r="EK111" s="102"/>
      <c r="EL111" s="102"/>
      <c r="EM111" s="102"/>
      <c r="EN111" s="120" t="s">
        <v>124</v>
      </c>
      <c r="EO111" s="121"/>
      <c r="EP111" s="121"/>
      <c r="EQ111" s="121"/>
      <c r="ER111" s="121"/>
      <c r="ES111" s="121"/>
      <c r="ET111" s="121"/>
      <c r="EU111" s="121"/>
      <c r="EV111" s="121"/>
      <c r="EW111" s="121"/>
      <c r="EX111" s="121"/>
      <c r="EY111" s="121"/>
      <c r="EZ111" s="121"/>
      <c r="FA111" s="121"/>
      <c r="FB111" s="121"/>
      <c r="FC111" s="121"/>
      <c r="FD111" s="121"/>
      <c r="FE111" s="121"/>
      <c r="FF111" s="121"/>
      <c r="FG111" s="121"/>
      <c r="FH111" s="121"/>
      <c r="FI111" s="121"/>
      <c r="FJ111" s="121"/>
      <c r="FK111" s="122"/>
    </row>
    <row r="112" spans="1:167" ht="24" customHeight="1">
      <c r="A112" s="32" t="s">
        <v>112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3"/>
      <c r="BC112" s="103">
        <v>350</v>
      </c>
      <c r="BD112" s="104"/>
      <c r="BE112" s="104"/>
      <c r="BF112" s="104"/>
      <c r="BG112" s="104"/>
      <c r="BH112" s="104"/>
      <c r="BI112" s="104"/>
      <c r="BJ112" s="104"/>
      <c r="BK112" s="104">
        <v>800</v>
      </c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2" t="s">
        <v>124</v>
      </c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2"/>
      <c r="DE112" s="102"/>
      <c r="DF112" s="102"/>
      <c r="DG112" s="102"/>
      <c r="DH112" s="102"/>
      <c r="DI112" s="102"/>
      <c r="DJ112" s="102"/>
      <c r="DK112" s="102"/>
      <c r="DL112" s="102" t="s">
        <v>124</v>
      </c>
      <c r="DM112" s="102"/>
      <c r="DN112" s="102"/>
      <c r="DO112" s="102"/>
      <c r="DP112" s="102"/>
      <c r="DQ112" s="102"/>
      <c r="DR112" s="102"/>
      <c r="DS112" s="102"/>
      <c r="DT112" s="102"/>
      <c r="DU112" s="102"/>
      <c r="DV112" s="102"/>
      <c r="DW112" s="102"/>
      <c r="DX112" s="102"/>
      <c r="DY112" s="102"/>
      <c r="DZ112" s="102"/>
      <c r="EA112" s="102"/>
      <c r="EB112" s="102"/>
      <c r="EC112" s="102"/>
      <c r="ED112" s="102"/>
      <c r="EE112" s="102"/>
      <c r="EF112" s="102"/>
      <c r="EG112" s="102"/>
      <c r="EH112" s="102"/>
      <c r="EI112" s="102"/>
      <c r="EJ112" s="102"/>
      <c r="EK112" s="102"/>
      <c r="EL112" s="102"/>
      <c r="EM112" s="102"/>
      <c r="EN112" s="120" t="s">
        <v>124</v>
      </c>
      <c r="EO112" s="121"/>
      <c r="EP112" s="121"/>
      <c r="EQ112" s="121"/>
      <c r="ER112" s="121"/>
      <c r="ES112" s="121"/>
      <c r="ET112" s="121"/>
      <c r="EU112" s="121"/>
      <c r="EV112" s="121"/>
      <c r="EW112" s="121"/>
      <c r="EX112" s="121"/>
      <c r="EY112" s="121"/>
      <c r="EZ112" s="121"/>
      <c r="FA112" s="121"/>
      <c r="FB112" s="121"/>
      <c r="FC112" s="121"/>
      <c r="FD112" s="121"/>
      <c r="FE112" s="121"/>
      <c r="FF112" s="121"/>
      <c r="FG112" s="121"/>
      <c r="FH112" s="121"/>
      <c r="FI112" s="121"/>
      <c r="FJ112" s="121"/>
      <c r="FK112" s="122"/>
    </row>
    <row r="113" spans="1:167" ht="12" customHeight="1">
      <c r="A113" s="34" t="s">
        <v>17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5"/>
      <c r="BC113" s="62">
        <v>351</v>
      </c>
      <c r="BD113" s="63"/>
      <c r="BE113" s="63"/>
      <c r="BF113" s="63"/>
      <c r="BG113" s="63"/>
      <c r="BH113" s="63"/>
      <c r="BI113" s="63"/>
      <c r="BJ113" s="64"/>
      <c r="BK113" s="91">
        <v>810</v>
      </c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4"/>
      <c r="CH113" s="107" t="s">
        <v>124</v>
      </c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08"/>
      <c r="DI113" s="108"/>
      <c r="DJ113" s="108"/>
      <c r="DK113" s="109"/>
      <c r="DL113" s="107" t="s">
        <v>124</v>
      </c>
      <c r="DM113" s="108"/>
      <c r="DN113" s="108"/>
      <c r="DO113" s="108"/>
      <c r="DP113" s="108"/>
      <c r="DQ113" s="108"/>
      <c r="DR113" s="108"/>
      <c r="DS113" s="108"/>
      <c r="DT113" s="108"/>
      <c r="DU113" s="108"/>
      <c r="DV113" s="108"/>
      <c r="DW113" s="108"/>
      <c r="DX113" s="108"/>
      <c r="DY113" s="108"/>
      <c r="DZ113" s="108"/>
      <c r="EA113" s="108"/>
      <c r="EB113" s="108"/>
      <c r="EC113" s="108"/>
      <c r="ED113" s="108"/>
      <c r="EE113" s="108"/>
      <c r="EF113" s="108"/>
      <c r="EG113" s="108"/>
      <c r="EH113" s="108"/>
      <c r="EI113" s="108"/>
      <c r="EJ113" s="108"/>
      <c r="EK113" s="108"/>
      <c r="EL113" s="108"/>
      <c r="EM113" s="109"/>
      <c r="EN113" s="107" t="s">
        <v>125</v>
      </c>
      <c r="EO113" s="108"/>
      <c r="EP113" s="108"/>
      <c r="EQ113" s="108"/>
      <c r="ER113" s="108"/>
      <c r="ES113" s="108"/>
      <c r="ET113" s="108"/>
      <c r="EU113" s="108"/>
      <c r="EV113" s="108"/>
      <c r="EW113" s="108"/>
      <c r="EX113" s="108"/>
      <c r="EY113" s="108"/>
      <c r="EZ113" s="108"/>
      <c r="FA113" s="108"/>
      <c r="FB113" s="108"/>
      <c r="FC113" s="108"/>
      <c r="FD113" s="108"/>
      <c r="FE113" s="108"/>
      <c r="FF113" s="108"/>
      <c r="FG113" s="108"/>
      <c r="FH113" s="108"/>
      <c r="FI113" s="108"/>
      <c r="FJ113" s="108"/>
      <c r="FK113" s="115"/>
    </row>
    <row r="114" spans="1:167" ht="15" customHeight="1">
      <c r="A114" s="28" t="s">
        <v>108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9"/>
      <c r="BC114" s="65"/>
      <c r="BD114" s="25"/>
      <c r="BE114" s="25"/>
      <c r="BF114" s="25"/>
      <c r="BG114" s="25"/>
      <c r="BH114" s="25"/>
      <c r="BI114" s="25"/>
      <c r="BJ114" s="66"/>
      <c r="BK114" s="92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66"/>
      <c r="CH114" s="110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11"/>
      <c r="CX114" s="111"/>
      <c r="CY114" s="111"/>
      <c r="CZ114" s="111"/>
      <c r="DA114" s="111"/>
      <c r="DB114" s="111"/>
      <c r="DC114" s="111"/>
      <c r="DD114" s="111"/>
      <c r="DE114" s="111"/>
      <c r="DF114" s="111"/>
      <c r="DG114" s="111"/>
      <c r="DH114" s="111"/>
      <c r="DI114" s="111"/>
      <c r="DJ114" s="111"/>
      <c r="DK114" s="112"/>
      <c r="DL114" s="110"/>
      <c r="DM114" s="111"/>
      <c r="DN114" s="111"/>
      <c r="DO114" s="111"/>
      <c r="DP114" s="111"/>
      <c r="DQ114" s="111"/>
      <c r="DR114" s="111"/>
      <c r="DS114" s="111"/>
      <c r="DT114" s="111"/>
      <c r="DU114" s="111"/>
      <c r="DV114" s="111"/>
      <c r="DW114" s="111"/>
      <c r="DX114" s="111"/>
      <c r="DY114" s="111"/>
      <c r="DZ114" s="111"/>
      <c r="EA114" s="111"/>
      <c r="EB114" s="111"/>
      <c r="EC114" s="111"/>
      <c r="ED114" s="111"/>
      <c r="EE114" s="111"/>
      <c r="EF114" s="111"/>
      <c r="EG114" s="111"/>
      <c r="EH114" s="111"/>
      <c r="EI114" s="111"/>
      <c r="EJ114" s="111"/>
      <c r="EK114" s="111"/>
      <c r="EL114" s="111"/>
      <c r="EM114" s="112"/>
      <c r="EN114" s="110"/>
      <c r="EO114" s="111"/>
      <c r="EP114" s="111"/>
      <c r="EQ114" s="111"/>
      <c r="ER114" s="111"/>
      <c r="ES114" s="111"/>
      <c r="ET114" s="111"/>
      <c r="EU114" s="111"/>
      <c r="EV114" s="111"/>
      <c r="EW114" s="111"/>
      <c r="EX114" s="111"/>
      <c r="EY114" s="111"/>
      <c r="EZ114" s="111"/>
      <c r="FA114" s="111"/>
      <c r="FB114" s="111"/>
      <c r="FC114" s="111"/>
      <c r="FD114" s="111"/>
      <c r="FE114" s="111"/>
      <c r="FF114" s="111"/>
      <c r="FG114" s="111"/>
      <c r="FH114" s="111"/>
      <c r="FI114" s="111"/>
      <c r="FJ114" s="111"/>
      <c r="FK114" s="116"/>
    </row>
    <row r="115" spans="1:167" ht="15" customHeight="1" thickBot="1">
      <c r="A115" s="30" t="s">
        <v>109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1"/>
      <c r="BC115" s="87">
        <v>352</v>
      </c>
      <c r="BD115" s="88"/>
      <c r="BE115" s="88"/>
      <c r="BF115" s="88"/>
      <c r="BG115" s="88"/>
      <c r="BH115" s="88"/>
      <c r="BI115" s="88"/>
      <c r="BJ115" s="88"/>
      <c r="BK115" s="88">
        <v>820</v>
      </c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126" t="s">
        <v>124</v>
      </c>
      <c r="CI115" s="126"/>
      <c r="CJ115" s="126"/>
      <c r="CK115" s="126"/>
      <c r="CL115" s="126"/>
      <c r="CM115" s="126"/>
      <c r="CN115" s="126"/>
      <c r="CO115" s="126"/>
      <c r="CP115" s="126"/>
      <c r="CQ115" s="126"/>
      <c r="CR115" s="126"/>
      <c r="CS115" s="126"/>
      <c r="CT115" s="126"/>
      <c r="CU115" s="126"/>
      <c r="CV115" s="126"/>
      <c r="CW115" s="126"/>
      <c r="CX115" s="126"/>
      <c r="CY115" s="126"/>
      <c r="CZ115" s="126"/>
      <c r="DA115" s="126"/>
      <c r="DB115" s="126"/>
      <c r="DC115" s="126"/>
      <c r="DD115" s="126"/>
      <c r="DE115" s="126"/>
      <c r="DF115" s="126"/>
      <c r="DG115" s="126"/>
      <c r="DH115" s="126"/>
      <c r="DI115" s="126"/>
      <c r="DJ115" s="126"/>
      <c r="DK115" s="126"/>
      <c r="DL115" s="126" t="s">
        <v>124</v>
      </c>
      <c r="DM115" s="126"/>
      <c r="DN115" s="126"/>
      <c r="DO115" s="126"/>
      <c r="DP115" s="126"/>
      <c r="DQ115" s="126"/>
      <c r="DR115" s="126"/>
      <c r="DS115" s="126"/>
      <c r="DT115" s="126"/>
      <c r="DU115" s="126"/>
      <c r="DV115" s="126"/>
      <c r="DW115" s="126"/>
      <c r="DX115" s="126"/>
      <c r="DY115" s="126"/>
      <c r="DZ115" s="126"/>
      <c r="EA115" s="126"/>
      <c r="EB115" s="126"/>
      <c r="EC115" s="126"/>
      <c r="ED115" s="126"/>
      <c r="EE115" s="126"/>
      <c r="EF115" s="126"/>
      <c r="EG115" s="126"/>
      <c r="EH115" s="126"/>
      <c r="EI115" s="126"/>
      <c r="EJ115" s="126"/>
      <c r="EK115" s="126"/>
      <c r="EL115" s="126"/>
      <c r="EM115" s="126"/>
      <c r="EN115" s="156" t="s">
        <v>124</v>
      </c>
      <c r="EO115" s="157"/>
      <c r="EP115" s="157"/>
      <c r="EQ115" s="157"/>
      <c r="ER115" s="157"/>
      <c r="ES115" s="157"/>
      <c r="ET115" s="157"/>
      <c r="EU115" s="157"/>
      <c r="EV115" s="157"/>
      <c r="EW115" s="157"/>
      <c r="EX115" s="157"/>
      <c r="EY115" s="157"/>
      <c r="EZ115" s="157"/>
      <c r="FA115" s="157"/>
      <c r="FB115" s="157"/>
      <c r="FC115" s="157"/>
      <c r="FD115" s="157"/>
      <c r="FE115" s="157"/>
      <c r="FF115" s="157"/>
      <c r="FG115" s="157"/>
      <c r="FH115" s="157"/>
      <c r="FI115" s="157"/>
      <c r="FJ115" s="157"/>
      <c r="FK115" s="158"/>
    </row>
    <row r="116" spans="1:167" ht="3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</row>
    <row r="117" spans="1:167" ht="39" customHeight="1">
      <c r="A117" s="148" t="s">
        <v>59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8"/>
      <c r="BT117" s="148"/>
      <c r="BU117" s="148"/>
      <c r="BV117" s="148"/>
      <c r="BW117" s="148"/>
      <c r="BX117" s="148"/>
      <c r="BY117" s="148"/>
      <c r="BZ117" s="148"/>
      <c r="CA117" s="148"/>
      <c r="CB117" s="148"/>
      <c r="CC117" s="148"/>
      <c r="CD117" s="148"/>
      <c r="CE117" s="148"/>
      <c r="CF117" s="148"/>
      <c r="CG117" s="148"/>
      <c r="CH117" s="148"/>
      <c r="CI117" s="148"/>
      <c r="CJ117" s="148"/>
      <c r="CK117" s="148"/>
      <c r="CL117" s="148"/>
      <c r="CM117" s="148"/>
      <c r="CN117" s="148"/>
      <c r="CO117" s="148"/>
      <c r="CP117" s="148"/>
      <c r="CQ117" s="148"/>
      <c r="CR117" s="148"/>
      <c r="CS117" s="148"/>
      <c r="CT117" s="148"/>
      <c r="CU117" s="148"/>
      <c r="CV117" s="148"/>
      <c r="CW117" s="148"/>
      <c r="CX117" s="148"/>
      <c r="CY117" s="148"/>
      <c r="CZ117" s="148"/>
      <c r="DA117" s="148"/>
      <c r="DB117" s="148"/>
      <c r="DC117" s="148"/>
      <c r="DD117" s="148"/>
      <c r="DE117" s="148"/>
      <c r="DF117" s="148"/>
      <c r="DG117" s="148"/>
      <c r="DH117" s="148"/>
      <c r="DI117" s="148"/>
      <c r="DJ117" s="148"/>
      <c r="DK117" s="148"/>
      <c r="DL117" s="148"/>
      <c r="DM117" s="148"/>
      <c r="DN117" s="148"/>
      <c r="DO117" s="148"/>
      <c r="DP117" s="148"/>
      <c r="DQ117" s="148"/>
      <c r="DR117" s="148"/>
      <c r="DS117" s="148"/>
      <c r="DT117" s="148"/>
      <c r="DU117" s="148"/>
      <c r="DV117" s="148"/>
      <c r="DW117" s="148"/>
      <c r="DX117" s="148"/>
      <c r="DY117" s="148"/>
      <c r="DZ117" s="148"/>
      <c r="EA117" s="148"/>
      <c r="EB117" s="148"/>
      <c r="EC117" s="148"/>
      <c r="ED117" s="148"/>
      <c r="EE117" s="148"/>
      <c r="EF117" s="148"/>
      <c r="EG117" s="148"/>
      <c r="EH117" s="148"/>
      <c r="EI117" s="148"/>
      <c r="EJ117" s="148"/>
      <c r="EK117" s="148"/>
      <c r="EL117" s="148"/>
      <c r="EM117" s="148"/>
      <c r="EN117" s="148"/>
      <c r="EO117" s="148"/>
      <c r="EP117" s="148"/>
      <c r="EQ117" s="148"/>
      <c r="ER117" s="148"/>
      <c r="ES117" s="148"/>
      <c r="ET117" s="148"/>
      <c r="EU117" s="148"/>
      <c r="EV117" s="148"/>
      <c r="EW117" s="148"/>
      <c r="EX117" s="148"/>
      <c r="EY117" s="148"/>
      <c r="EZ117" s="148"/>
      <c r="FA117" s="148"/>
      <c r="FB117" s="148"/>
      <c r="FC117" s="148"/>
      <c r="FD117" s="148"/>
      <c r="FE117" s="148"/>
      <c r="FF117" s="148"/>
      <c r="FG117" s="148"/>
      <c r="FH117" s="148"/>
      <c r="FI117" s="148"/>
      <c r="FJ117" s="148"/>
      <c r="FK117" s="148"/>
    </row>
    <row r="118" spans="1:167" s="5" customFormat="1" ht="22.5" customHeight="1">
      <c r="A118" s="36" t="s">
        <v>82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 t="s">
        <v>81</v>
      </c>
      <c r="BD118" s="37"/>
      <c r="BE118" s="37"/>
      <c r="BF118" s="37"/>
      <c r="BG118" s="37"/>
      <c r="BH118" s="37"/>
      <c r="BI118" s="37"/>
      <c r="BJ118" s="37"/>
      <c r="BK118" s="37" t="s">
        <v>9</v>
      </c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 t="s">
        <v>10</v>
      </c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 t="s">
        <v>83</v>
      </c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117" t="s">
        <v>11</v>
      </c>
      <c r="EO118" s="118"/>
      <c r="EP118" s="118"/>
      <c r="EQ118" s="118"/>
      <c r="ER118" s="118"/>
      <c r="ES118" s="118"/>
      <c r="ET118" s="118"/>
      <c r="EU118" s="118"/>
      <c r="EV118" s="118"/>
      <c r="EW118" s="118"/>
      <c r="EX118" s="118"/>
      <c r="EY118" s="118"/>
      <c r="EZ118" s="118"/>
      <c r="FA118" s="118"/>
      <c r="FB118" s="118"/>
      <c r="FC118" s="118"/>
      <c r="FD118" s="118"/>
      <c r="FE118" s="118"/>
      <c r="FF118" s="118"/>
      <c r="FG118" s="118"/>
      <c r="FH118" s="118"/>
      <c r="FI118" s="118"/>
      <c r="FJ118" s="118"/>
      <c r="FK118" s="118"/>
    </row>
    <row r="119" spans="1:167" s="13" customFormat="1" ht="12" customHeight="1" thickBot="1">
      <c r="A119" s="41">
        <v>1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59">
        <v>2</v>
      </c>
      <c r="BD119" s="59"/>
      <c r="BE119" s="59"/>
      <c r="BF119" s="59"/>
      <c r="BG119" s="59"/>
      <c r="BH119" s="59"/>
      <c r="BI119" s="59"/>
      <c r="BJ119" s="59"/>
      <c r="BK119" s="59">
        <v>3</v>
      </c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>
        <v>4</v>
      </c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>
        <v>5</v>
      </c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70">
        <v>6</v>
      </c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</row>
    <row r="120" spans="1:167" ht="15" customHeight="1">
      <c r="A120" s="20" t="s">
        <v>60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2"/>
      <c r="BC120" s="77">
        <v>380</v>
      </c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5">
        <f>CH121+CH123</f>
        <v>-146960.13000001013</v>
      </c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5">
        <f>DL121+DL123</f>
        <v>1050</v>
      </c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2">
        <f>CH120+DL120</f>
        <v>-145910.13000001013</v>
      </c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4"/>
    </row>
    <row r="121" spans="1:167" ht="12" customHeight="1">
      <c r="A121" s="26" t="s">
        <v>16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7"/>
      <c r="BC121" s="62">
        <v>381</v>
      </c>
      <c r="BD121" s="63"/>
      <c r="BE121" s="63"/>
      <c r="BF121" s="63"/>
      <c r="BG121" s="63"/>
      <c r="BH121" s="63"/>
      <c r="BI121" s="63"/>
      <c r="BJ121" s="64"/>
      <c r="BK121" s="91">
        <v>510</v>
      </c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4"/>
      <c r="CH121" s="96">
        <v>-108571215.7</v>
      </c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8"/>
      <c r="DL121" s="96">
        <v>-29000</v>
      </c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8"/>
      <c r="EN121" s="96">
        <f>CH121+DL121</f>
        <v>-108600215.7</v>
      </c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162"/>
    </row>
    <row r="122" spans="1:167" ht="12.75" customHeight="1">
      <c r="A122" s="164" t="s">
        <v>61</v>
      </c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5"/>
      <c r="BC122" s="65"/>
      <c r="BD122" s="25"/>
      <c r="BE122" s="25"/>
      <c r="BF122" s="25"/>
      <c r="BG122" s="25"/>
      <c r="BH122" s="25"/>
      <c r="BI122" s="25"/>
      <c r="BJ122" s="66"/>
      <c r="BK122" s="92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66"/>
      <c r="CH122" s="99"/>
      <c r="CI122" s="100"/>
      <c r="CJ122" s="100"/>
      <c r="CK122" s="100"/>
      <c r="CL122" s="100"/>
      <c r="CM122" s="100"/>
      <c r="CN122" s="100"/>
      <c r="CO122" s="100"/>
      <c r="CP122" s="100"/>
      <c r="CQ122" s="100"/>
      <c r="CR122" s="100"/>
      <c r="CS122" s="100"/>
      <c r="CT122" s="100"/>
      <c r="CU122" s="100"/>
      <c r="CV122" s="100"/>
      <c r="CW122" s="100"/>
      <c r="CX122" s="100"/>
      <c r="CY122" s="100"/>
      <c r="CZ122" s="100"/>
      <c r="DA122" s="100"/>
      <c r="DB122" s="100"/>
      <c r="DC122" s="100"/>
      <c r="DD122" s="100"/>
      <c r="DE122" s="100"/>
      <c r="DF122" s="100"/>
      <c r="DG122" s="100"/>
      <c r="DH122" s="100"/>
      <c r="DI122" s="100"/>
      <c r="DJ122" s="100"/>
      <c r="DK122" s="101"/>
      <c r="DL122" s="99"/>
      <c r="DM122" s="100"/>
      <c r="DN122" s="100"/>
      <c r="DO122" s="100"/>
      <c r="DP122" s="100"/>
      <c r="DQ122" s="100"/>
      <c r="DR122" s="100"/>
      <c r="DS122" s="100"/>
      <c r="DT122" s="100"/>
      <c r="DU122" s="100"/>
      <c r="DV122" s="100"/>
      <c r="DW122" s="100"/>
      <c r="DX122" s="100"/>
      <c r="DY122" s="100"/>
      <c r="DZ122" s="100"/>
      <c r="EA122" s="100"/>
      <c r="EB122" s="100"/>
      <c r="EC122" s="100"/>
      <c r="ED122" s="100"/>
      <c r="EE122" s="100"/>
      <c r="EF122" s="100"/>
      <c r="EG122" s="100"/>
      <c r="EH122" s="100"/>
      <c r="EI122" s="100"/>
      <c r="EJ122" s="100"/>
      <c r="EK122" s="100"/>
      <c r="EL122" s="100"/>
      <c r="EM122" s="101"/>
      <c r="EN122" s="99"/>
      <c r="EO122" s="100"/>
      <c r="EP122" s="100"/>
      <c r="EQ122" s="100"/>
      <c r="ER122" s="100"/>
      <c r="ES122" s="100"/>
      <c r="ET122" s="100"/>
      <c r="EU122" s="100"/>
      <c r="EV122" s="100"/>
      <c r="EW122" s="100"/>
      <c r="EX122" s="100"/>
      <c r="EY122" s="100"/>
      <c r="EZ122" s="100"/>
      <c r="FA122" s="100"/>
      <c r="FB122" s="100"/>
      <c r="FC122" s="100"/>
      <c r="FD122" s="100"/>
      <c r="FE122" s="100"/>
      <c r="FF122" s="100"/>
      <c r="FG122" s="100"/>
      <c r="FH122" s="100"/>
      <c r="FI122" s="100"/>
      <c r="FJ122" s="100"/>
      <c r="FK122" s="163"/>
    </row>
    <row r="123" spans="1:167" ht="13.5" customHeight="1" thickBot="1">
      <c r="A123" s="89" t="s">
        <v>62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90"/>
      <c r="BC123" s="87">
        <v>382</v>
      </c>
      <c r="BD123" s="88"/>
      <c r="BE123" s="88"/>
      <c r="BF123" s="88"/>
      <c r="BG123" s="88"/>
      <c r="BH123" s="88"/>
      <c r="BI123" s="88"/>
      <c r="BJ123" s="88"/>
      <c r="BK123" s="88">
        <v>610</v>
      </c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125">
        <v>108424255.57</v>
      </c>
      <c r="CI123" s="125"/>
      <c r="CJ123" s="125"/>
      <c r="CK123" s="125"/>
      <c r="CL123" s="125"/>
      <c r="CM123" s="125"/>
      <c r="CN123" s="125"/>
      <c r="CO123" s="125"/>
      <c r="CP123" s="125"/>
      <c r="CQ123" s="125"/>
      <c r="CR123" s="125"/>
      <c r="CS123" s="125"/>
      <c r="CT123" s="125"/>
      <c r="CU123" s="125"/>
      <c r="CV123" s="125"/>
      <c r="CW123" s="125"/>
      <c r="CX123" s="125"/>
      <c r="CY123" s="125"/>
      <c r="CZ123" s="125"/>
      <c r="DA123" s="125"/>
      <c r="DB123" s="125"/>
      <c r="DC123" s="125"/>
      <c r="DD123" s="125"/>
      <c r="DE123" s="125"/>
      <c r="DF123" s="125"/>
      <c r="DG123" s="125"/>
      <c r="DH123" s="125"/>
      <c r="DI123" s="125"/>
      <c r="DJ123" s="125"/>
      <c r="DK123" s="125"/>
      <c r="DL123" s="125">
        <v>30050</v>
      </c>
      <c r="DM123" s="125"/>
      <c r="DN123" s="125"/>
      <c r="DO123" s="125"/>
      <c r="DP123" s="125"/>
      <c r="DQ123" s="125"/>
      <c r="DR123" s="125"/>
      <c r="DS123" s="125"/>
      <c r="DT123" s="125"/>
      <c r="DU123" s="125"/>
      <c r="DV123" s="125"/>
      <c r="DW123" s="125"/>
      <c r="DX123" s="125"/>
      <c r="DY123" s="125"/>
      <c r="DZ123" s="125"/>
      <c r="EA123" s="125"/>
      <c r="EB123" s="125"/>
      <c r="EC123" s="125"/>
      <c r="ED123" s="125"/>
      <c r="EE123" s="125"/>
      <c r="EF123" s="125"/>
      <c r="EG123" s="125"/>
      <c r="EH123" s="125"/>
      <c r="EI123" s="125"/>
      <c r="EJ123" s="125"/>
      <c r="EK123" s="125"/>
      <c r="EL123" s="125"/>
      <c r="EM123" s="125"/>
      <c r="EN123" s="93">
        <f>CH123+DL123</f>
        <v>108454305.57</v>
      </c>
      <c r="EO123" s="94"/>
      <c r="EP123" s="94"/>
      <c r="EQ123" s="94"/>
      <c r="ER123" s="94"/>
      <c r="ES123" s="94"/>
      <c r="ET123" s="94"/>
      <c r="EU123" s="94"/>
      <c r="EV123" s="94"/>
      <c r="EW123" s="94"/>
      <c r="EX123" s="94"/>
      <c r="EY123" s="94"/>
      <c r="EZ123" s="94"/>
      <c r="FA123" s="94"/>
      <c r="FB123" s="94"/>
      <c r="FC123" s="94"/>
      <c r="FD123" s="94"/>
      <c r="FE123" s="94"/>
      <c r="FF123" s="94"/>
      <c r="FG123" s="94"/>
      <c r="FH123" s="94"/>
      <c r="FI123" s="94"/>
      <c r="FJ123" s="94"/>
      <c r="FK123" s="95"/>
    </row>
    <row r="124" ht="15" customHeight="1"/>
    <row r="125" spans="1:164" ht="11.25">
      <c r="A125" s="1" t="s">
        <v>76</v>
      </c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K125" s="25" t="s">
        <v>126</v>
      </c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CP125" s="1" t="s">
        <v>86</v>
      </c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D125" s="25" t="s">
        <v>127</v>
      </c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</row>
    <row r="126" spans="14:164" s="13" customFormat="1" ht="11.25">
      <c r="N126" s="124" t="s">
        <v>77</v>
      </c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K126" s="124" t="s">
        <v>78</v>
      </c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4"/>
      <c r="BK126" s="124"/>
      <c r="BL126" s="124"/>
      <c r="BM126" s="124"/>
      <c r="BN126" s="124"/>
      <c r="BO126" s="12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24" t="s">
        <v>77</v>
      </c>
      <c r="DH126" s="124"/>
      <c r="DI126" s="124"/>
      <c r="DJ126" s="124"/>
      <c r="DK126" s="124"/>
      <c r="DL126" s="124"/>
      <c r="DM126" s="124"/>
      <c r="DN126" s="124"/>
      <c r="DO126" s="124"/>
      <c r="DP126" s="124"/>
      <c r="DQ126" s="124"/>
      <c r="DR126" s="124"/>
      <c r="DS126" s="124"/>
      <c r="DT126" s="124"/>
      <c r="DU126" s="124"/>
      <c r="DV126" s="124"/>
      <c r="DW126" s="124"/>
      <c r="DX126" s="124"/>
      <c r="DY126" s="124"/>
      <c r="DZ126" s="124"/>
      <c r="EA126" s="124"/>
      <c r="EB126" s="14"/>
      <c r="EC126" s="14"/>
      <c r="ED126" s="124" t="s">
        <v>78</v>
      </c>
      <c r="EE126" s="124"/>
      <c r="EF126" s="124"/>
      <c r="EG126" s="124"/>
      <c r="EH126" s="124"/>
      <c r="EI126" s="124"/>
      <c r="EJ126" s="124"/>
      <c r="EK126" s="124"/>
      <c r="EL126" s="124"/>
      <c r="EM126" s="124"/>
      <c r="EN126" s="124"/>
      <c r="EO126" s="124"/>
      <c r="EP126" s="124"/>
      <c r="EQ126" s="124"/>
      <c r="ER126" s="124"/>
      <c r="ES126" s="124"/>
      <c r="ET126" s="124"/>
      <c r="EU126" s="124"/>
      <c r="EV126" s="124"/>
      <c r="EW126" s="124"/>
      <c r="EX126" s="124"/>
      <c r="EY126" s="124"/>
      <c r="EZ126" s="124"/>
      <c r="FA126" s="124"/>
      <c r="FB126" s="124"/>
      <c r="FC126" s="124"/>
      <c r="FD126" s="124"/>
      <c r="FE126" s="124"/>
      <c r="FF126" s="124"/>
      <c r="FG126" s="124"/>
      <c r="FH126" s="124"/>
    </row>
    <row r="127" spans="19:93" s="8" customFormat="1" ht="8.25"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</row>
    <row r="128" spans="1:35" ht="11.25">
      <c r="A128" s="23" t="s">
        <v>79</v>
      </c>
      <c r="B128" s="23"/>
      <c r="C128" s="136" t="s">
        <v>128</v>
      </c>
      <c r="D128" s="136"/>
      <c r="E128" s="136"/>
      <c r="F128" s="136"/>
      <c r="G128" s="24" t="s">
        <v>79</v>
      </c>
      <c r="H128" s="24"/>
      <c r="J128" s="25" t="s">
        <v>116</v>
      </c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4">
        <v>20</v>
      </c>
      <c r="AC128" s="24"/>
      <c r="AD128" s="24"/>
      <c r="AE128" s="24"/>
      <c r="AF128" s="21" t="s">
        <v>117</v>
      </c>
      <c r="AG128" s="21"/>
      <c r="AH128" s="21"/>
      <c r="AI128" s="1" t="s">
        <v>2</v>
      </c>
    </row>
    <row r="129" ht="3" customHeight="1"/>
  </sheetData>
  <mergeCells count="568">
    <mergeCell ref="A122:BB122"/>
    <mergeCell ref="A95:BB95"/>
    <mergeCell ref="C128:F128"/>
    <mergeCell ref="A41:BB41"/>
    <mergeCell ref="A78:BB78"/>
    <mergeCell ref="A77:BB77"/>
    <mergeCell ref="A107:BB107"/>
    <mergeCell ref="A67:BB67"/>
    <mergeCell ref="A68:BB68"/>
    <mergeCell ref="A69:BB69"/>
    <mergeCell ref="EN120:FK120"/>
    <mergeCell ref="EN121:FK122"/>
    <mergeCell ref="EN109:FK109"/>
    <mergeCell ref="EN110:FK110"/>
    <mergeCell ref="EN111:FK111"/>
    <mergeCell ref="EN112:FK112"/>
    <mergeCell ref="EN113:FK114"/>
    <mergeCell ref="EN115:FK115"/>
    <mergeCell ref="EN118:FK118"/>
    <mergeCell ref="A117:FK117"/>
    <mergeCell ref="EN105:FK106"/>
    <mergeCell ref="EN107:FK108"/>
    <mergeCell ref="EN99:FK99"/>
    <mergeCell ref="EN100:FK100"/>
    <mergeCell ref="EN104:FK104"/>
    <mergeCell ref="EN90:FK90"/>
    <mergeCell ref="EN91:FK91"/>
    <mergeCell ref="EN92:FK92"/>
    <mergeCell ref="EN88:FK89"/>
    <mergeCell ref="EN85:FK85"/>
    <mergeCell ref="EN86:FK86"/>
    <mergeCell ref="EN87:FK87"/>
    <mergeCell ref="EN80:FK80"/>
    <mergeCell ref="EN81:FK81"/>
    <mergeCell ref="EN82:FK82"/>
    <mergeCell ref="EN83:FK84"/>
    <mergeCell ref="EN75:FK75"/>
    <mergeCell ref="EN78:FK78"/>
    <mergeCell ref="EN76:FK77"/>
    <mergeCell ref="EN70:FK70"/>
    <mergeCell ref="EN71:FK71"/>
    <mergeCell ref="EN72:FK73"/>
    <mergeCell ref="EN74:FK74"/>
    <mergeCell ref="EN66:FK66"/>
    <mergeCell ref="EN67:FK67"/>
    <mergeCell ref="EN68:FK68"/>
    <mergeCell ref="EN69:FK69"/>
    <mergeCell ref="EN62:FK62"/>
    <mergeCell ref="EN63:FK63"/>
    <mergeCell ref="EN64:FK65"/>
    <mergeCell ref="EN61:FK61"/>
    <mergeCell ref="EN57:FK58"/>
    <mergeCell ref="EN59:FK60"/>
    <mergeCell ref="EN50:FK50"/>
    <mergeCell ref="EN32:FK33"/>
    <mergeCell ref="EN34:FK35"/>
    <mergeCell ref="EN40:FK41"/>
    <mergeCell ref="EN42:FK43"/>
    <mergeCell ref="EN48:FK49"/>
    <mergeCell ref="EN44:FK44"/>
    <mergeCell ref="EN45:FK45"/>
    <mergeCell ref="EN46:FK46"/>
    <mergeCell ref="EN47:FK47"/>
    <mergeCell ref="EN36:FK36"/>
    <mergeCell ref="EN37:FK37"/>
    <mergeCell ref="EN39:FK39"/>
    <mergeCell ref="EN38:FK38"/>
    <mergeCell ref="EN30:FK30"/>
    <mergeCell ref="EN31:FK31"/>
    <mergeCell ref="EN18:FK18"/>
    <mergeCell ref="EN19:FK19"/>
    <mergeCell ref="EN20:FK20"/>
    <mergeCell ref="EN21:FK22"/>
    <mergeCell ref="EN27:FK27"/>
    <mergeCell ref="AJ1:DX1"/>
    <mergeCell ref="ET1:FK1"/>
    <mergeCell ref="ET2:FK2"/>
    <mergeCell ref="BQ3:CL3"/>
    <mergeCell ref="ET3:FK3"/>
    <mergeCell ref="CM3:CP3"/>
    <mergeCell ref="CQ3:CS3"/>
    <mergeCell ref="ET6:FK6"/>
    <mergeCell ref="ET7:FK7"/>
    <mergeCell ref="ET8:FK8"/>
    <mergeCell ref="ET4:FK4"/>
    <mergeCell ref="ET5:FK5"/>
    <mergeCell ref="A10:FK10"/>
    <mergeCell ref="DL30:EM30"/>
    <mergeCell ref="A29:BB29"/>
    <mergeCell ref="BC29:BJ29"/>
    <mergeCell ref="BK29:CG29"/>
    <mergeCell ref="CH29:DK29"/>
    <mergeCell ref="DL29:EM29"/>
    <mergeCell ref="EN11:FK11"/>
    <mergeCell ref="EN12:FK12"/>
    <mergeCell ref="EN13:FK13"/>
    <mergeCell ref="DL23:EM23"/>
    <mergeCell ref="BK30:CG30"/>
    <mergeCell ref="CH30:DK30"/>
    <mergeCell ref="EN23:FK23"/>
    <mergeCell ref="EN24:FK24"/>
    <mergeCell ref="EN25:FK25"/>
    <mergeCell ref="EN26:FK26"/>
    <mergeCell ref="EN29:FK29"/>
    <mergeCell ref="DL27:EM27"/>
    <mergeCell ref="BK24:CG24"/>
    <mergeCell ref="BC25:BJ25"/>
    <mergeCell ref="BC20:BJ20"/>
    <mergeCell ref="CH25:DK25"/>
    <mergeCell ref="DL25:EM25"/>
    <mergeCell ref="BC21:BJ22"/>
    <mergeCell ref="BK23:CG23"/>
    <mergeCell ref="CH23:DK23"/>
    <mergeCell ref="BC23:BJ23"/>
    <mergeCell ref="DL21:EM22"/>
    <mergeCell ref="BC24:BJ24"/>
    <mergeCell ref="CH24:DK24"/>
    <mergeCell ref="DL24:EM24"/>
    <mergeCell ref="BK25:CG25"/>
    <mergeCell ref="BC30:BJ30"/>
    <mergeCell ref="BC26:BJ26"/>
    <mergeCell ref="BK26:CG26"/>
    <mergeCell ref="CH26:DK26"/>
    <mergeCell ref="BC27:BJ27"/>
    <mergeCell ref="BK27:CG27"/>
    <mergeCell ref="CH27:DK27"/>
    <mergeCell ref="DL26:EM26"/>
    <mergeCell ref="CH40:DK41"/>
    <mergeCell ref="CH42:DK43"/>
    <mergeCell ref="CH44:DK44"/>
    <mergeCell ref="DL38:EM38"/>
    <mergeCell ref="DL40:EM41"/>
    <mergeCell ref="DL42:EM43"/>
    <mergeCell ref="DL44:EM44"/>
    <mergeCell ref="CH39:DK39"/>
    <mergeCell ref="DL39:EM39"/>
    <mergeCell ref="BK42:CG43"/>
    <mergeCell ref="BK44:CG44"/>
    <mergeCell ref="BK46:CG46"/>
    <mergeCell ref="BK50:CG50"/>
    <mergeCell ref="BC42:BJ43"/>
    <mergeCell ref="BC44:BJ44"/>
    <mergeCell ref="BC46:BJ46"/>
    <mergeCell ref="A44:BB44"/>
    <mergeCell ref="A45:BB45"/>
    <mergeCell ref="A46:BB46"/>
    <mergeCell ref="A42:BB42"/>
    <mergeCell ref="A43:BB43"/>
    <mergeCell ref="BC31:BJ31"/>
    <mergeCell ref="BK31:CG31"/>
    <mergeCell ref="CH31:DK31"/>
    <mergeCell ref="DL31:EM31"/>
    <mergeCell ref="CH36:DK36"/>
    <mergeCell ref="DL36:EM36"/>
    <mergeCell ref="DL32:EM33"/>
    <mergeCell ref="BC34:BJ35"/>
    <mergeCell ref="BK34:CG35"/>
    <mergeCell ref="CH34:DK35"/>
    <mergeCell ref="DL34:EM35"/>
    <mergeCell ref="BC32:BJ33"/>
    <mergeCell ref="BK32:CG33"/>
    <mergeCell ref="BC36:BJ36"/>
    <mergeCell ref="BC37:BJ37"/>
    <mergeCell ref="BK37:CG37"/>
    <mergeCell ref="CH37:DK37"/>
    <mergeCell ref="DL37:EM37"/>
    <mergeCell ref="BC38:BJ38"/>
    <mergeCell ref="BK38:CG38"/>
    <mergeCell ref="CH38:DK38"/>
    <mergeCell ref="BC63:BJ63"/>
    <mergeCell ref="CH45:DK45"/>
    <mergeCell ref="BK40:CG41"/>
    <mergeCell ref="BC39:BJ39"/>
    <mergeCell ref="BK39:CG39"/>
    <mergeCell ref="BC61:BJ61"/>
    <mergeCell ref="BK61:CG61"/>
    <mergeCell ref="BC67:BJ67"/>
    <mergeCell ref="BC68:BJ68"/>
    <mergeCell ref="A65:BB65"/>
    <mergeCell ref="A66:BB66"/>
    <mergeCell ref="A63:BB63"/>
    <mergeCell ref="A64:BB64"/>
    <mergeCell ref="BK63:CG63"/>
    <mergeCell ref="CH63:DK63"/>
    <mergeCell ref="DL63:EM63"/>
    <mergeCell ref="BK64:CG65"/>
    <mergeCell ref="DL64:EM65"/>
    <mergeCell ref="CH64:DK65"/>
    <mergeCell ref="DL50:EM50"/>
    <mergeCell ref="BC48:BJ49"/>
    <mergeCell ref="BK48:CG49"/>
    <mergeCell ref="CH48:DK49"/>
    <mergeCell ref="DL48:EM49"/>
    <mergeCell ref="CH50:DK50"/>
    <mergeCell ref="DL45:EM45"/>
    <mergeCell ref="A49:BB49"/>
    <mergeCell ref="DL19:EM19"/>
    <mergeCell ref="BK20:CG20"/>
    <mergeCell ref="CH20:DK20"/>
    <mergeCell ref="DL20:EM20"/>
    <mergeCell ref="CH19:DK19"/>
    <mergeCell ref="BC19:BJ19"/>
    <mergeCell ref="BK19:CG19"/>
    <mergeCell ref="BC40:BJ41"/>
    <mergeCell ref="A53:BB53"/>
    <mergeCell ref="BC53:BJ53"/>
    <mergeCell ref="BC50:BJ50"/>
    <mergeCell ref="A47:BB47"/>
    <mergeCell ref="A50:BB50"/>
    <mergeCell ref="A48:BB48"/>
    <mergeCell ref="A21:BB21"/>
    <mergeCell ref="A22:BB22"/>
    <mergeCell ref="A23:BB23"/>
    <mergeCell ref="A24:BB24"/>
    <mergeCell ref="BC70:BJ70"/>
    <mergeCell ref="BK70:CG70"/>
    <mergeCell ref="BK68:CG68"/>
    <mergeCell ref="CH68:DK68"/>
    <mergeCell ref="BK36:CG36"/>
    <mergeCell ref="DL78:EM78"/>
    <mergeCell ref="A81:BB81"/>
    <mergeCell ref="BC81:BJ81"/>
    <mergeCell ref="BK81:CG81"/>
    <mergeCell ref="CH81:DK81"/>
    <mergeCell ref="DL81:EM81"/>
    <mergeCell ref="A80:BB80"/>
    <mergeCell ref="BC80:BJ80"/>
    <mergeCell ref="CH78:DK78"/>
    <mergeCell ref="BK80:CG80"/>
    <mergeCell ref="BC105:BJ106"/>
    <mergeCell ref="BC102:BJ102"/>
    <mergeCell ref="BK102:CG102"/>
    <mergeCell ref="BK91:CG91"/>
    <mergeCell ref="BK93:CG93"/>
    <mergeCell ref="BK105:CG106"/>
    <mergeCell ref="BC85:BJ85"/>
    <mergeCell ref="BK85:CG85"/>
    <mergeCell ref="BC82:BJ82"/>
    <mergeCell ref="BC103:BJ103"/>
    <mergeCell ref="DL104:EM104"/>
    <mergeCell ref="BC100:BJ100"/>
    <mergeCell ref="BC104:BJ104"/>
    <mergeCell ref="BK104:CG104"/>
    <mergeCell ref="CH104:DK104"/>
    <mergeCell ref="DL103:EM103"/>
    <mergeCell ref="BK100:CG100"/>
    <mergeCell ref="BK103:CG103"/>
    <mergeCell ref="CH105:DK106"/>
    <mergeCell ref="DL105:EM106"/>
    <mergeCell ref="EN15:FK16"/>
    <mergeCell ref="EN17:FK17"/>
    <mergeCell ref="DL56:EM56"/>
    <mergeCell ref="EN56:FK56"/>
    <mergeCell ref="DL57:EM58"/>
    <mergeCell ref="CH59:DK60"/>
    <mergeCell ref="DL59:EM60"/>
    <mergeCell ref="DL66:EM66"/>
    <mergeCell ref="BC78:BJ78"/>
    <mergeCell ref="BK78:CG78"/>
    <mergeCell ref="BC64:BJ65"/>
    <mergeCell ref="BC66:BJ66"/>
    <mergeCell ref="BC76:BJ77"/>
    <mergeCell ref="BK76:CG77"/>
    <mergeCell ref="BC71:BJ71"/>
    <mergeCell ref="BK71:CG71"/>
    <mergeCell ref="BC69:BJ69"/>
    <mergeCell ref="BK69:CG69"/>
    <mergeCell ref="DL14:EM14"/>
    <mergeCell ref="CH17:DK17"/>
    <mergeCell ref="DL17:EM17"/>
    <mergeCell ref="CH15:DK16"/>
    <mergeCell ref="BK17:CG17"/>
    <mergeCell ref="BC18:BJ18"/>
    <mergeCell ref="BK18:CG18"/>
    <mergeCell ref="EN14:FK14"/>
    <mergeCell ref="BC17:BJ17"/>
    <mergeCell ref="BC15:BJ16"/>
    <mergeCell ref="BK15:CG16"/>
    <mergeCell ref="BC14:BJ14"/>
    <mergeCell ref="BK14:CG14"/>
    <mergeCell ref="CH14:DK14"/>
    <mergeCell ref="BC13:BJ13"/>
    <mergeCell ref="BK13:CG13"/>
    <mergeCell ref="CH13:DK13"/>
    <mergeCell ref="CH55:DK55"/>
    <mergeCell ref="BK21:CG22"/>
    <mergeCell ref="CH21:DK22"/>
    <mergeCell ref="BC45:BJ45"/>
    <mergeCell ref="BK45:CG45"/>
    <mergeCell ref="BK53:CG53"/>
    <mergeCell ref="CH53:DK53"/>
    <mergeCell ref="DL13:EM13"/>
    <mergeCell ref="DL11:EM11"/>
    <mergeCell ref="CH11:DK11"/>
    <mergeCell ref="DL46:EM46"/>
    <mergeCell ref="DL15:EM16"/>
    <mergeCell ref="DL18:EM18"/>
    <mergeCell ref="CH32:DK33"/>
    <mergeCell ref="DL12:EM12"/>
    <mergeCell ref="CH46:DK46"/>
    <mergeCell ref="CH18:DK18"/>
    <mergeCell ref="A12:BB12"/>
    <mergeCell ref="BC12:BJ12"/>
    <mergeCell ref="BK12:CG12"/>
    <mergeCell ref="CH12:DK12"/>
    <mergeCell ref="BK82:CG82"/>
    <mergeCell ref="BC118:BJ118"/>
    <mergeCell ref="A11:BB11"/>
    <mergeCell ref="BC11:BJ11"/>
    <mergeCell ref="BK11:CG11"/>
    <mergeCell ref="BK118:CG118"/>
    <mergeCell ref="A118:BB118"/>
    <mergeCell ref="BK115:CG115"/>
    <mergeCell ref="A114:BB114"/>
    <mergeCell ref="BC74:BJ74"/>
    <mergeCell ref="BK55:CG55"/>
    <mergeCell ref="BC113:BJ114"/>
    <mergeCell ref="BK113:CG114"/>
    <mergeCell ref="BC56:BJ56"/>
    <mergeCell ref="BK66:CG66"/>
    <mergeCell ref="BC72:BJ73"/>
    <mergeCell ref="BC90:BJ90"/>
    <mergeCell ref="BK90:CG90"/>
    <mergeCell ref="BC59:BJ60"/>
    <mergeCell ref="BK59:CG60"/>
    <mergeCell ref="BK54:CG54"/>
    <mergeCell ref="CH54:DK54"/>
    <mergeCell ref="CH113:DK114"/>
    <mergeCell ref="BK56:CG56"/>
    <mergeCell ref="CH56:DK56"/>
    <mergeCell ref="CH66:DK66"/>
    <mergeCell ref="BK72:CG73"/>
    <mergeCell ref="CH90:DK90"/>
    <mergeCell ref="BK111:CG111"/>
    <mergeCell ref="BK67:CG67"/>
    <mergeCell ref="BC120:BJ120"/>
    <mergeCell ref="BK120:CG120"/>
    <mergeCell ref="CH120:DK120"/>
    <mergeCell ref="DL120:EM120"/>
    <mergeCell ref="CH123:DK123"/>
    <mergeCell ref="DL123:EM123"/>
    <mergeCell ref="CH121:DK122"/>
    <mergeCell ref="DL113:EM114"/>
    <mergeCell ref="CH115:DK115"/>
    <mergeCell ref="DL115:EM115"/>
    <mergeCell ref="DL118:EM118"/>
    <mergeCell ref="CH118:DK118"/>
    <mergeCell ref="ED126:FH126"/>
    <mergeCell ref="BC47:BJ47"/>
    <mergeCell ref="BK47:CG47"/>
    <mergeCell ref="CH47:DK47"/>
    <mergeCell ref="DL47:EM47"/>
    <mergeCell ref="CH107:DK108"/>
    <mergeCell ref="DL107:EM108"/>
    <mergeCell ref="EN53:FK53"/>
    <mergeCell ref="DG125:EA125"/>
    <mergeCell ref="DG126:EA126"/>
    <mergeCell ref="N126:AH126"/>
    <mergeCell ref="AK126:BO126"/>
    <mergeCell ref="BC107:BJ108"/>
    <mergeCell ref="BK107:CG108"/>
    <mergeCell ref="BC112:BJ112"/>
    <mergeCell ref="BK112:CG112"/>
    <mergeCell ref="A119:BB119"/>
    <mergeCell ref="BC119:BJ119"/>
    <mergeCell ref="BC121:BJ122"/>
    <mergeCell ref="BC111:BJ111"/>
    <mergeCell ref="BK57:CG58"/>
    <mergeCell ref="CH57:DK58"/>
    <mergeCell ref="DL61:EM61"/>
    <mergeCell ref="CH61:DK61"/>
    <mergeCell ref="BC62:BJ62"/>
    <mergeCell ref="BK62:CG62"/>
    <mergeCell ref="CH62:DK62"/>
    <mergeCell ref="DL62:EM62"/>
    <mergeCell ref="CH71:DK71"/>
    <mergeCell ref="DL71:EM71"/>
    <mergeCell ref="CH69:DK69"/>
    <mergeCell ref="DL69:EM69"/>
    <mergeCell ref="CH67:DK67"/>
    <mergeCell ref="DL67:EM67"/>
    <mergeCell ref="DL68:EM68"/>
    <mergeCell ref="CH70:DK70"/>
    <mergeCell ref="DL70:EM70"/>
    <mergeCell ref="DL74:EM74"/>
    <mergeCell ref="CH72:DK73"/>
    <mergeCell ref="DL72:EM73"/>
    <mergeCell ref="BK74:CG74"/>
    <mergeCell ref="CH74:DK74"/>
    <mergeCell ref="CH76:DK77"/>
    <mergeCell ref="DL76:EM77"/>
    <mergeCell ref="BC75:BJ75"/>
    <mergeCell ref="BK75:CG75"/>
    <mergeCell ref="CH75:DK75"/>
    <mergeCell ref="DL75:EM75"/>
    <mergeCell ref="CH80:DK80"/>
    <mergeCell ref="DL80:EM80"/>
    <mergeCell ref="CH82:DK82"/>
    <mergeCell ref="DL82:EM82"/>
    <mergeCell ref="BC83:BJ84"/>
    <mergeCell ref="BK83:CG84"/>
    <mergeCell ref="CH83:DK84"/>
    <mergeCell ref="DL83:EM84"/>
    <mergeCell ref="CH85:DK85"/>
    <mergeCell ref="DL85:EM85"/>
    <mergeCell ref="BC86:BJ86"/>
    <mergeCell ref="BK86:CG86"/>
    <mergeCell ref="CH86:DK86"/>
    <mergeCell ref="DL86:EM86"/>
    <mergeCell ref="BC91:BJ91"/>
    <mergeCell ref="CH87:DK87"/>
    <mergeCell ref="DL87:EM87"/>
    <mergeCell ref="BC88:BJ89"/>
    <mergeCell ref="BK88:CG89"/>
    <mergeCell ref="CH88:DK89"/>
    <mergeCell ref="DL88:EM89"/>
    <mergeCell ref="BC87:BJ87"/>
    <mergeCell ref="BK87:CG87"/>
    <mergeCell ref="DL90:EM90"/>
    <mergeCell ref="BC92:BJ92"/>
    <mergeCell ref="BK92:CG92"/>
    <mergeCell ref="CH92:DK92"/>
    <mergeCell ref="DL92:EM92"/>
    <mergeCell ref="BK94:CG95"/>
    <mergeCell ref="EN93:FK93"/>
    <mergeCell ref="EN94:FK95"/>
    <mergeCell ref="CH91:DK91"/>
    <mergeCell ref="DL91:EM91"/>
    <mergeCell ref="CH94:DK95"/>
    <mergeCell ref="DL98:EM98"/>
    <mergeCell ref="BC93:BJ93"/>
    <mergeCell ref="CH102:DK102"/>
    <mergeCell ref="CH93:DK93"/>
    <mergeCell ref="DL93:EM93"/>
    <mergeCell ref="DL102:EM102"/>
    <mergeCell ref="DL94:EM95"/>
    <mergeCell ref="BC96:BJ97"/>
    <mergeCell ref="BK96:CG97"/>
    <mergeCell ref="BC94:BJ95"/>
    <mergeCell ref="DL99:EM99"/>
    <mergeCell ref="CH96:DK97"/>
    <mergeCell ref="EN103:FK103"/>
    <mergeCell ref="CH103:DK103"/>
    <mergeCell ref="EN96:FK97"/>
    <mergeCell ref="EN102:FK102"/>
    <mergeCell ref="DL100:EM100"/>
    <mergeCell ref="DL96:EM97"/>
    <mergeCell ref="CH98:DK98"/>
    <mergeCell ref="EN98:FK98"/>
    <mergeCell ref="BC98:BJ98"/>
    <mergeCell ref="BK98:CG98"/>
    <mergeCell ref="CH100:DK100"/>
    <mergeCell ref="DL109:EM109"/>
    <mergeCell ref="CH109:DK109"/>
    <mergeCell ref="BK109:CG109"/>
    <mergeCell ref="BC109:BJ109"/>
    <mergeCell ref="BC99:BJ99"/>
    <mergeCell ref="BK99:CG99"/>
    <mergeCell ref="CH99:DK99"/>
    <mergeCell ref="BC110:BJ110"/>
    <mergeCell ref="BK110:CG110"/>
    <mergeCell ref="CH110:DK110"/>
    <mergeCell ref="DL110:EM110"/>
    <mergeCell ref="CH112:DK112"/>
    <mergeCell ref="DL112:EM112"/>
    <mergeCell ref="CH111:DK111"/>
    <mergeCell ref="DL111:EM111"/>
    <mergeCell ref="A115:BB115"/>
    <mergeCell ref="CH119:DK119"/>
    <mergeCell ref="DL119:EM119"/>
    <mergeCell ref="BK119:CG119"/>
    <mergeCell ref="BC115:BJ115"/>
    <mergeCell ref="EN119:FK119"/>
    <mergeCell ref="N125:AH125"/>
    <mergeCell ref="AK125:BO125"/>
    <mergeCell ref="BC123:BJ123"/>
    <mergeCell ref="BK123:CG123"/>
    <mergeCell ref="A123:BB123"/>
    <mergeCell ref="BK121:CG122"/>
    <mergeCell ref="EN123:FK123"/>
    <mergeCell ref="ED125:FH125"/>
    <mergeCell ref="DL121:EM122"/>
    <mergeCell ref="A13:BB13"/>
    <mergeCell ref="A14:BB14"/>
    <mergeCell ref="A15:BB15"/>
    <mergeCell ref="A16:BB16"/>
    <mergeCell ref="A17:BB17"/>
    <mergeCell ref="A18:BB18"/>
    <mergeCell ref="A19:BB19"/>
    <mergeCell ref="A20:BB20"/>
    <mergeCell ref="A25:BB25"/>
    <mergeCell ref="A26:BB26"/>
    <mergeCell ref="A31:BB31"/>
    <mergeCell ref="A30:BB30"/>
    <mergeCell ref="A32:BB32"/>
    <mergeCell ref="A33:BB33"/>
    <mergeCell ref="A34:BB34"/>
    <mergeCell ref="A35:BB35"/>
    <mergeCell ref="A36:BB36"/>
    <mergeCell ref="A37:BB37"/>
    <mergeCell ref="A38:BB38"/>
    <mergeCell ref="A39:BB39"/>
    <mergeCell ref="A40:BB40"/>
    <mergeCell ref="A55:BB55"/>
    <mergeCell ref="A52:FK52"/>
    <mergeCell ref="EN54:FK54"/>
    <mergeCell ref="EN55:FK55"/>
    <mergeCell ref="A54:BB54"/>
    <mergeCell ref="DL53:EM53"/>
    <mergeCell ref="DL54:EM54"/>
    <mergeCell ref="DL55:EM55"/>
    <mergeCell ref="BC55:BJ55"/>
    <mergeCell ref="BC54:BJ54"/>
    <mergeCell ref="A56:BB56"/>
    <mergeCell ref="A57:BB57"/>
    <mergeCell ref="A59:BB59"/>
    <mergeCell ref="BC57:BJ58"/>
    <mergeCell ref="A60:BB60"/>
    <mergeCell ref="A58:BB58"/>
    <mergeCell ref="A61:BB61"/>
    <mergeCell ref="A62:BB62"/>
    <mergeCell ref="A70:BB70"/>
    <mergeCell ref="A71:BB71"/>
    <mergeCell ref="A72:BB72"/>
    <mergeCell ref="A73:BB73"/>
    <mergeCell ref="A74:BB74"/>
    <mergeCell ref="A75:BB75"/>
    <mergeCell ref="A76:BB76"/>
    <mergeCell ref="A82:BB82"/>
    <mergeCell ref="A83:BB83"/>
    <mergeCell ref="A84:BB84"/>
    <mergeCell ref="A85:BB85"/>
    <mergeCell ref="A86:BB86"/>
    <mergeCell ref="A87:BB87"/>
    <mergeCell ref="A88:BB88"/>
    <mergeCell ref="A89:BB89"/>
    <mergeCell ref="A90:BB90"/>
    <mergeCell ref="A91:BB91"/>
    <mergeCell ref="A92:BB92"/>
    <mergeCell ref="A93:BB93"/>
    <mergeCell ref="A94:BB94"/>
    <mergeCell ref="A111:BB111"/>
    <mergeCell ref="A110:BB110"/>
    <mergeCell ref="A113:BB113"/>
    <mergeCell ref="A103:BB103"/>
    <mergeCell ref="A104:BB104"/>
    <mergeCell ref="A105:BB105"/>
    <mergeCell ref="A106:BB106"/>
    <mergeCell ref="AE5:EC5"/>
    <mergeCell ref="A5:AD5"/>
    <mergeCell ref="A112:BB112"/>
    <mergeCell ref="A96:BB96"/>
    <mergeCell ref="A97:BB97"/>
    <mergeCell ref="A98:BB98"/>
    <mergeCell ref="A99:BB99"/>
    <mergeCell ref="A100:BB100"/>
    <mergeCell ref="A102:BB102"/>
    <mergeCell ref="A6:U6"/>
    <mergeCell ref="AF128:AH128"/>
    <mergeCell ref="V6:EC6"/>
    <mergeCell ref="A120:BB120"/>
    <mergeCell ref="A128:B128"/>
    <mergeCell ref="G128:H128"/>
    <mergeCell ref="J128:AA128"/>
    <mergeCell ref="AB128:AE128"/>
    <mergeCell ref="A121:BB121"/>
    <mergeCell ref="A108:BB108"/>
    <mergeCell ref="A109:BB10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rowBreaks count="4" manualBreakCount="4">
    <brk id="27" max="166" man="1"/>
    <brk id="50" max="166" man="1"/>
    <brk id="78" max="166" man="1"/>
    <brk id="100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NADY</cp:lastModifiedBy>
  <cp:lastPrinted>2011-04-12T11:41:19Z</cp:lastPrinted>
  <dcterms:created xsi:type="dcterms:W3CDTF">2007-09-25T05:33:04Z</dcterms:created>
  <dcterms:modified xsi:type="dcterms:W3CDTF">2011-04-12T11:44:15Z</dcterms:modified>
  <cp:category/>
  <cp:version/>
  <cp:contentType/>
  <cp:contentStatus/>
</cp:coreProperties>
</file>